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aH\Desktop\"/>
    </mc:Choice>
  </mc:AlternateContent>
  <bookViews>
    <workbookView xWindow="0" yWindow="0" windowWidth="20490" windowHeight="7020" firstSheet="2" activeTab="2"/>
  </bookViews>
  <sheets>
    <sheet name="ANNEXURE_A2_2021" sheetId="13" state="hidden" r:id="rId1"/>
    <sheet name="ANNEXURE_A2_2022" sheetId="15" state="hidden" r:id="rId2"/>
    <sheet name="ANNEXURE_A2_2023" sheetId="16" r:id="rId3"/>
    <sheet name="ROUNDED_R5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<sst xmlns="http://schemas.openxmlformats.org/spreadsheetml/2006/main" count="3255" uniqueCount="832">
  <si>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</si>
  <si>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</si>
  <si>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</si>
  <si>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</si>
  <si>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</si>
  <si>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</si>
  <si>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</si>
  <si>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</si>
  <si>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</si>
  <si>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</si>
  <si>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</si>
  <si>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</si>
  <si>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</si>
  <si>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</si>
  <si>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</si>
  <si>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</si>
  <si>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</si>
  <si>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</si>
  <si>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</si>
  <si>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</si>
  <si>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</si>
  <si>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</si>
  <si>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</si>
  <si>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</si>
  <si>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</si>
  <si>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</si>
  <si>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</si>
  <si>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</si>
  <si>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</si>
  <si>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</si>
  <si>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</si>
  <si>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</si>
  <si>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</si>
  <si>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</si>
  <si>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</si>
  <si>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</si>
  <si>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</si>
  <si>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</si>
  <si>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</si>
  <si>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</si>
  <si>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</si>
  <si>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</si>
  <si>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</si>
  <si>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</si>
  <si>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</si>
  <si>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</si>
  <si>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</si>
  <si>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</si>
  <si>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</si>
  <si>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</si>
  <si>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</si>
  <si>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</si>
  <si>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</si>
  <si>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</si>
  <si>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</si>
  <si>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</si>
  <si>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</si>
  <si>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</si>
  <si>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</si>
  <si>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</si>
  <si>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</si>
  <si>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</si>
  <si>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</si>
  <si>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</si>
  <si>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</si>
  <si>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</si>
  <si>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</si>
  <si>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</si>
  <si>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</si>
  <si>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</si>
  <si>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</si>
  <si>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</si>
  <si>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</si>
  <si>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</si>
  <si>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</si>
  <si>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</si>
  <si>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</si>
  <si>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</si>
  <si>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</si>
  <si>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</si>
  <si>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</si>
  <si>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</si>
  <si>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</si>
  <si>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</si>
  <si>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</si>
  <si>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</si>
  <si>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</si>
  <si>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</si>
  <si>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</si>
  <si>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</si>
  <si>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</si>
  <si>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</si>
  <si>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</si>
  <si>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</si>
  <si>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</si>
  <si>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</si>
  <si>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</si>
  <si>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</si>
  <si>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</si>
  <si>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</si>
  <si>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</si>
  <si>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</si>
  <si>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</si>
  <si>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</si>
  <si>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</si>
  <si>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</si>
  <si>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</si>
  <si>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</si>
  <si>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</si>
  <si>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</si>
  <si>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</si>
  <si>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</si>
  <si>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</si>
  <si>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</si>
  <si>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</si>
  <si>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</si>
  <si>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</si>
  <si>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</si>
  <si>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</si>
  <si>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</si>
  <si>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</si>
  <si>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</si>
  <si>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</si>
  <si>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</si>
  <si>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</si>
  <si>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</si>
  <si>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</si>
  <si>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</si>
  <si>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</si>
  <si>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</si>
  <si>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</si>
  <si>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</si>
  <si>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</si>
  <si>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</si>
  <si>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</si>
  <si>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</si>
  <si>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</si>
  <si>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</si>
  <si>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</si>
  <si>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</si>
  <si>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</si>
  <si>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</si>
  <si>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</si>
  <si>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</si>
  <si>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</si>
  <si>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</si>
  <si>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</si>
  <si>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</si>
  <si>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</si>
  <si>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</si>
  <si>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</si>
  <si>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</si>
  <si>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</si>
  <si>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</si>
  <si>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</si>
  <si>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</si>
  <si>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</si>
  <si>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</si>
  <si>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</si>
  <si>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</si>
  <si>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</si>
  <si>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</si>
  <si>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</si>
  <si>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</si>
  <si>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</si>
  <si>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</si>
  <si>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</si>
  <si>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</si>
  <si>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</si>
  <si>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</si>
  <si>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</si>
  <si>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</si>
  <si>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</si>
  <si>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</si>
  <si>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</si>
  <si>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</si>
  <si>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</si>
  <si>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</si>
  <si>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</si>
  <si>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</si>
  <si>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</si>
  <si>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</si>
  <si>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</si>
  <si>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</si>
  <si>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</si>
  <si>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</si>
  <si>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</si>
  <si>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</si>
  <si>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</si>
  <si>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</si>
  <si>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</si>
  <si>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</si>
  <si>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</si>
  <si>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</si>
  <si>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</si>
  <si>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</si>
  <si>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</si>
  <si>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</si>
  <si>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</si>
  <si>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</si>
  <si>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</si>
  <si>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</si>
  <si>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</si>
  <si>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</si>
  <si>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</si>
  <si>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</si>
  <si>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</si>
  <si>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</si>
  <si>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</si>
  <si>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</si>
  <si>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</si>
  <si>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</si>
  <si>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</si>
  <si>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</si>
  <si>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</si>
  <si>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</si>
  <si>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</si>
  <si>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</si>
  <si>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</si>
  <si>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</si>
  <si>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</si>
  <si>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</si>
  <si>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</si>
  <si>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</si>
  <si>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</si>
  <si>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</si>
  <si>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</si>
  <si>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</si>
  <si>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</si>
  <si>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</si>
  <si>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</si>
  <si>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</si>
  <si>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</si>
  <si>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</si>
  <si>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</si>
  <si>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</si>
  <si>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</si>
  <si>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</si>
  <si>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</si>
  <si>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</si>
  <si>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</si>
  <si>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</si>
  <si>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</si>
  <si>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</si>
  <si>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</si>
  <si>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</si>
  <si>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</si>
  <si>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</si>
  <si>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</si>
  <si>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</si>
  <si>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</si>
  <si>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</si>
  <si>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</si>
  <si>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</si>
  <si>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</si>
  <si>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</si>
  <si>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</si>
  <si>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</si>
  <si>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</si>
  <si>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</si>
  <si>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</si>
  <si>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</si>
  <si>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</si>
  <si>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</si>
  <si>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</si>
  <si>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</si>
  <si>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</si>
  <si>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</si>
  <si>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</si>
  <si>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</si>
  <si>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</si>
  <si>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</si>
  <si>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</si>
  <si>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</si>
  <si>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</si>
  <si>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</si>
  <si>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</si>
  <si>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</si>
  <si>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</si>
  <si>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</si>
  <si>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</si>
  <si>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</si>
  <si>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</si>
  <si>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</si>
  <si>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</si>
  <si>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</si>
  <si>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</si>
  <si>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</si>
  <si>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</si>
  <si>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</si>
  <si>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</si>
  <si>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</si>
  <si>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</si>
  <si>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</si>
  <si>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</si>
  <si>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</si>
  <si>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</si>
  <si>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</si>
  <si>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</si>
  <si>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</si>
  <si>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</si>
  <si>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</si>
  <si>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</si>
  <si>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</si>
  <si>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</si>
  <si>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</si>
  <si>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</si>
  <si>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</si>
  <si>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</si>
  <si>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</si>
  <si>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</si>
  <si>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</si>
  <si>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</si>
  <si>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</si>
  <si>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</si>
  <si>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</si>
  <si>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</si>
  <si>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</si>
  <si>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</si>
  <si>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</si>
  <si>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</si>
  <si>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</si>
  <si>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</si>
  <si>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</si>
  <si>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</si>
  <si>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</si>
  <si>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</si>
  <si>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</si>
  <si>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</si>
  <si>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</si>
  <si>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</si>
  <si>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</si>
  <si>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</si>
  <si>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</si>
  <si>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</si>
  <si>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</si>
  <si>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</si>
  <si>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</si>
  <si>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</si>
  <si>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</si>
  <si>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</si>
  <si>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</si>
  <si>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</si>
  <si>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</si>
  <si>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</si>
  <si>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</si>
  <si>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</si>
  <si>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</si>
  <si>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</si>
  <si>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</si>
  <si>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</si>
  <si>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</si>
  <si>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</si>
  <si>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</si>
  <si>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</si>
  <si>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</si>
  <si>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</si>
  <si>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</si>
  <si>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</si>
  <si>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</si>
  <si>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</si>
  <si>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</si>
  <si>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</si>
  <si>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</si>
  <si>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</si>
  <si>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</si>
  <si>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</si>
  <si>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</si>
  <si>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</si>
  <si>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</si>
  <si>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</si>
  <si>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</si>
  <si>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</si>
  <si>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</si>
  <si>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</si>
  <si>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</si>
  <si>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</si>
  <si>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</si>
  <si>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</si>
  <si>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</si>
  <si>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</si>
  <si>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</si>
  <si>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</si>
  <si>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</si>
  <si>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</si>
  <si>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</si>
  <si>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</si>
  <si>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</si>
  <si>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</si>
  <si>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</si>
  <si>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</si>
  <si>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</si>
  <si>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</si>
  <si>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</si>
  <si>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</si>
  <si>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</si>
  <si>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</si>
  <si>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</si>
  <si>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</si>
  <si>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</si>
  <si>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</si>
  <si>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</si>
  <si>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</si>
  <si>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</si>
  <si>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</si>
  <si>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</si>
  <si>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</si>
  <si>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</si>
  <si>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</si>
  <si>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</si>
  <si>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</si>
  <si>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</si>
  <si>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</si>
  <si>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</si>
  <si>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</si>
  <si>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</si>
  <si>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</si>
  <si>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DA0111</t>
  </si>
  <si>
    <t>DA0112</t>
  </si>
  <si>
    <t>DA0121</t>
  </si>
  <si>
    <t>DA0122</t>
  </si>
  <si>
    <t>DA0131</t>
  </si>
  <si>
    <t>DA0132</t>
  </si>
  <si>
    <t>DA0210</t>
  </si>
  <si>
    <t>Natural Birth – Facility Fee</t>
  </si>
  <si>
    <t>DA0211</t>
  </si>
  <si>
    <t>DA0212</t>
  </si>
  <si>
    <t>DA0213</t>
  </si>
  <si>
    <t xml:space="preserve">DA0220 </t>
  </si>
  <si>
    <t>DA0221</t>
  </si>
  <si>
    <t>DA0222</t>
  </si>
  <si>
    <t>DA0310</t>
  </si>
  <si>
    <t>DA0311</t>
  </si>
  <si>
    <t>DA0312</t>
  </si>
  <si>
    <t>DA0313</t>
  </si>
  <si>
    <t>Haemo-dialysis- Nursing Practitioner</t>
  </si>
  <si>
    <t>DA0320</t>
  </si>
  <si>
    <t>DA0321</t>
  </si>
  <si>
    <t>DA0322</t>
  </si>
  <si>
    <t>DA0323</t>
  </si>
  <si>
    <t>DA0330</t>
  </si>
  <si>
    <t>Plasmapheresis - Facility Fee</t>
  </si>
  <si>
    <t>DA0331</t>
  </si>
  <si>
    <t>Plasmapheresis - General medical practitioner</t>
  </si>
  <si>
    <t>DA0332</t>
  </si>
  <si>
    <t>Plasmapheresis - Specialist medical practitioner</t>
  </si>
  <si>
    <t>Medical Reports</t>
  </si>
  <si>
    <t>DA0410</t>
  </si>
  <si>
    <t>DA0411</t>
  </si>
  <si>
    <t>Medical Report  – General medical practitioner</t>
  </si>
  <si>
    <t>DA0412</t>
  </si>
  <si>
    <t>Medical Report  – Specialist medical practitioner</t>
  </si>
  <si>
    <t>DA0420</t>
  </si>
  <si>
    <t>DA0421</t>
  </si>
  <si>
    <t>Copies of Medical Report, records, X-Rays, completion of certificates / Forms - General medical practitioner</t>
  </si>
  <si>
    <t>DA0422</t>
  </si>
  <si>
    <t>Copies of Medical Report, records, X-Rays, completion of certificates / Forms - Specialist medical practitioner</t>
  </si>
  <si>
    <t>DA0425</t>
  </si>
  <si>
    <t>Copies of X-rays films, ultrasounds etc.</t>
  </si>
  <si>
    <t>DA0510</t>
  </si>
  <si>
    <t>Radiology, Cat A – Facility Fee</t>
  </si>
  <si>
    <t>DA0511</t>
  </si>
  <si>
    <t>Radiology, Cat A – General medical practitioner</t>
  </si>
  <si>
    <t>DA0512</t>
  </si>
  <si>
    <t>Radiology, Cat A – Specialist medical practitioner</t>
  </si>
  <si>
    <t>DA0514</t>
  </si>
  <si>
    <t>Radiology, Cat A – Allied health practitioner</t>
  </si>
  <si>
    <t>DA0520</t>
  </si>
  <si>
    <t>Radiology, Cat B – Facility Fee</t>
  </si>
  <si>
    <t>DA0521</t>
  </si>
  <si>
    <t>Radiology, Cat B – General medical practitioner</t>
  </si>
  <si>
    <t>DA0522</t>
  </si>
  <si>
    <t>Radiology, Cat B – Specialist medical practitioner</t>
  </si>
  <si>
    <t>DA0524</t>
  </si>
  <si>
    <t>Radiology, Cat B – Allied health practitioner</t>
  </si>
  <si>
    <t>DA0530</t>
  </si>
  <si>
    <t>Radiology, Cat C – Facility Fee</t>
  </si>
  <si>
    <t>DA0531</t>
  </si>
  <si>
    <t>Radiology, Cat C – General medical practitioner</t>
  </si>
  <si>
    <t>DA0532</t>
  </si>
  <si>
    <t>Radiology, Cat C – Specialist medical practitioner</t>
  </si>
  <si>
    <t>DA0540</t>
  </si>
  <si>
    <t>Radiology, Cat D – Facility Fee</t>
  </si>
  <si>
    <t>DA0541</t>
  </si>
  <si>
    <t>Radiology, Cat D – General medical practitioner</t>
  </si>
  <si>
    <t>DA0542</t>
  </si>
  <si>
    <t>Radiology, Cat D – Specialist medical practitioner</t>
  </si>
  <si>
    <t>DA0550</t>
  </si>
  <si>
    <t>Radiology, Cat E – Facility Fee</t>
  </si>
  <si>
    <t>DA0551</t>
  </si>
  <si>
    <t>DA0552</t>
  </si>
  <si>
    <t>DA0610</t>
  </si>
  <si>
    <t>DA0611</t>
  </si>
  <si>
    <t>DA0612</t>
  </si>
  <si>
    <t>DA0620</t>
  </si>
  <si>
    <t>12 hours</t>
  </si>
  <si>
    <t>DA0621</t>
  </si>
  <si>
    <t>DA0622</t>
  </si>
  <si>
    <t>DA0630</t>
  </si>
  <si>
    <t>DA0631</t>
  </si>
  <si>
    <t>DA0632</t>
  </si>
  <si>
    <t>DA0640</t>
  </si>
  <si>
    <t>DA0641</t>
  </si>
  <si>
    <t>DA0642</t>
  </si>
  <si>
    <t>DA0643</t>
  </si>
  <si>
    <t>DA0650</t>
  </si>
  <si>
    <t>DA0651</t>
  </si>
  <si>
    <t>DA0652</t>
  </si>
  <si>
    <t>DA0653</t>
  </si>
  <si>
    <t>DA0660</t>
  </si>
  <si>
    <t>DA0663</t>
  </si>
  <si>
    <t>DA0670</t>
  </si>
  <si>
    <t>DA0671</t>
  </si>
  <si>
    <t>DA0672</t>
  </si>
  <si>
    <t>DA0673</t>
  </si>
  <si>
    <t>Inpatient General Ward – Nursing practitioner (MOU)</t>
  </si>
  <si>
    <t>DA0680</t>
  </si>
  <si>
    <t>DA0681</t>
  </si>
  <si>
    <t>DA0682</t>
  </si>
  <si>
    <t>DA0683</t>
  </si>
  <si>
    <t>Mortuary</t>
  </si>
  <si>
    <t>DA0710</t>
  </si>
  <si>
    <t>DA0720</t>
  </si>
  <si>
    <t>DA0810</t>
  </si>
  <si>
    <t>DA0815</t>
  </si>
  <si>
    <t>DA0816</t>
  </si>
  <si>
    <t>DA0817</t>
  </si>
  <si>
    <t>DA0818</t>
  </si>
  <si>
    <t>DA0819</t>
  </si>
  <si>
    <t>DA0820</t>
  </si>
  <si>
    <t>DA0825</t>
  </si>
  <si>
    <t>DA0827</t>
  </si>
  <si>
    <t>DA0828</t>
  </si>
  <si>
    <t>DA0829</t>
  </si>
  <si>
    <t>DA0830</t>
  </si>
  <si>
    <t xml:space="preserve">Oral Health </t>
  </si>
  <si>
    <t>DA0910</t>
  </si>
  <si>
    <t>DA0911</t>
  </si>
  <si>
    <t>Oral Care Cat A – General medical practitioner</t>
  </si>
  <si>
    <t>DA0912</t>
  </si>
  <si>
    <t>Oral Care Cat A – Specialist medical practitioner</t>
  </si>
  <si>
    <t>DA0914</t>
  </si>
  <si>
    <t>DA0920</t>
  </si>
  <si>
    <t>DA0921</t>
  </si>
  <si>
    <t>Oral Care Cat B – General medical practitioner</t>
  </si>
  <si>
    <t>DA0922</t>
  </si>
  <si>
    <t>Oral Health Cat B – Specialist medical practitioner</t>
  </si>
  <si>
    <t>DA0924</t>
  </si>
  <si>
    <t>DA0930</t>
  </si>
  <si>
    <t>DA0931</t>
  </si>
  <si>
    <t>Oral Care Cat C – General medical practitioner</t>
  </si>
  <si>
    <t>DA0932</t>
  </si>
  <si>
    <t>Oral Care Cat C – Specialist medical practitioner</t>
  </si>
  <si>
    <t>DA0940</t>
  </si>
  <si>
    <t>DA0941</t>
  </si>
  <si>
    <t>Oral Care Cat D – General medical practitioner</t>
  </si>
  <si>
    <t>DA0942</t>
  </si>
  <si>
    <t>Oral Care Cat D – Specialist medical practitioner</t>
  </si>
  <si>
    <t>DA0950</t>
  </si>
  <si>
    <t>DA0951</t>
  </si>
  <si>
    <t>Oral Care Cat E – General medical practitioner</t>
  </si>
  <si>
    <t>DA0952</t>
  </si>
  <si>
    <t>Oral Care Cat E – Specialist medical practitioner</t>
  </si>
  <si>
    <t>DA1010</t>
  </si>
  <si>
    <t>DA1011</t>
  </si>
  <si>
    <t>DA1012</t>
  </si>
  <si>
    <t>DA1013</t>
  </si>
  <si>
    <t>Outpatient Consultation – Nursing practitioner</t>
  </si>
  <si>
    <t>DA1014</t>
  </si>
  <si>
    <t>Outpatient Consultation – Allied health practitioner</t>
  </si>
  <si>
    <t>DA1020</t>
  </si>
  <si>
    <t>DA1021</t>
  </si>
  <si>
    <t>DA1022</t>
  </si>
  <si>
    <t>DA1023</t>
  </si>
  <si>
    <t>DA1024</t>
  </si>
  <si>
    <t>Emergency Consultation – Allied health practitioner</t>
  </si>
  <si>
    <t>DA1030</t>
  </si>
  <si>
    <t>DA1031</t>
  </si>
  <si>
    <t>DA1032</t>
  </si>
  <si>
    <t>DA1033</t>
  </si>
  <si>
    <t>DA1034</t>
  </si>
  <si>
    <t>DA1110</t>
  </si>
  <si>
    <t>Minor Procedure Cat A – Facility Fee</t>
  </si>
  <si>
    <t>DA1111</t>
  </si>
  <si>
    <t>Minor Procedure Cat A – General medical practitioner</t>
  </si>
  <si>
    <t>DA1112</t>
  </si>
  <si>
    <t>Minor Procedure Cat A – Specialist medical practitioner</t>
  </si>
  <si>
    <t>DA1120</t>
  </si>
  <si>
    <t>DA1121</t>
  </si>
  <si>
    <t>Minor Procedure Cat B – General medical practitioner</t>
  </si>
  <si>
    <t>DA1122</t>
  </si>
  <si>
    <t>DA1130</t>
  </si>
  <si>
    <t>Minor Procedure Cat C – Facility Fee</t>
  </si>
  <si>
    <t>DA1131</t>
  </si>
  <si>
    <t>Minor Procedure Cat C – General medical practitioner</t>
  </si>
  <si>
    <t>DA1132</t>
  </si>
  <si>
    <t>Minor Procedure Cat C – Specialist medical practitioner</t>
  </si>
  <si>
    <t>DA1140</t>
  </si>
  <si>
    <t>Minor Procedure Cat D – Facility Fee</t>
  </si>
  <si>
    <t>DA1141</t>
  </si>
  <si>
    <t>Minor Procedure Cat D – General medical practitioner</t>
  </si>
  <si>
    <t>DA1142</t>
  </si>
  <si>
    <t>DA1210</t>
  </si>
  <si>
    <t>DA1211</t>
  </si>
  <si>
    <t>DA1212</t>
  </si>
  <si>
    <t>DA1220</t>
  </si>
  <si>
    <t>DA1221</t>
  </si>
  <si>
    <t>DA1222</t>
  </si>
  <si>
    <t>DA1230</t>
  </si>
  <si>
    <t>DA1231</t>
  </si>
  <si>
    <t>DA1232</t>
  </si>
  <si>
    <t>DA1240</t>
  </si>
  <si>
    <t>DA1241</t>
  </si>
  <si>
    <t>DA1242</t>
  </si>
  <si>
    <t>DA1310</t>
  </si>
  <si>
    <t>DA1313</t>
  </si>
  <si>
    <t>Supplementary Health Treatment- Nurse practitioner</t>
  </si>
  <si>
    <t>DA1314</t>
  </si>
  <si>
    <t>DA1320</t>
  </si>
  <si>
    <t>DA1324</t>
  </si>
  <si>
    <t>DA1410</t>
  </si>
  <si>
    <t>DA1420</t>
  </si>
  <si>
    <t>DA1430</t>
  </si>
  <si>
    <t>DA1440</t>
  </si>
  <si>
    <t>Advanced life support– Facility Fee</t>
  </si>
  <si>
    <t>DA1450</t>
  </si>
  <si>
    <t>Once-Off</t>
  </si>
  <si>
    <t>DA1451</t>
  </si>
  <si>
    <t>DA1452</t>
  </si>
  <si>
    <t>DA1453</t>
  </si>
  <si>
    <t>DA1454</t>
  </si>
  <si>
    <t>Emergency service standby – Emergency care practitioner</t>
  </si>
  <si>
    <t>DA1455</t>
  </si>
  <si>
    <t>Emergency service standby – Basic life support practitioner</t>
  </si>
  <si>
    <t>DA1456</t>
  </si>
  <si>
    <t>Emergency service standby – Intermediate life support practitioner</t>
  </si>
  <si>
    <t>DA1457</t>
  </si>
  <si>
    <t>Emergency service standby – Advanced life support practitioner</t>
  </si>
  <si>
    <t>DA1460</t>
  </si>
  <si>
    <t>DA1461</t>
  </si>
  <si>
    <t>DA1462</t>
  </si>
  <si>
    <t>DA1463</t>
  </si>
  <si>
    <t>DA1464</t>
  </si>
  <si>
    <t>DA1465</t>
  </si>
  <si>
    <t>DA1466</t>
  </si>
  <si>
    <t>Rescue - Intermediate life support practitioner</t>
  </si>
  <si>
    <t>DA1467</t>
  </si>
  <si>
    <t>DA1470</t>
  </si>
  <si>
    <t xml:space="preserve">Emergency transport air services fixed wing </t>
  </si>
  <si>
    <t>Flying Hour</t>
  </si>
  <si>
    <t>DA1480</t>
  </si>
  <si>
    <t>Emergency transport air services helicopter (Single Engine)</t>
  </si>
  <si>
    <t xml:space="preserve">Flying Hour </t>
  </si>
  <si>
    <t>DA1490</t>
  </si>
  <si>
    <t>DA1510</t>
  </si>
  <si>
    <t>DA1520</t>
  </si>
  <si>
    <t>DA1530</t>
  </si>
  <si>
    <t>DA1540</t>
  </si>
  <si>
    <t>Cosmetic Surgery</t>
  </si>
  <si>
    <t>DA1610</t>
  </si>
  <si>
    <t>DA1611</t>
  </si>
  <si>
    <t>Cosmetic Surgery Cat A – General medical practitioner</t>
  </si>
  <si>
    <t>DA1612</t>
  </si>
  <si>
    <t>Cosmetic Surgery Cat A – Specialist medical  practitioner</t>
  </si>
  <si>
    <t>DA1620</t>
  </si>
  <si>
    <t>DA1621</t>
  </si>
  <si>
    <t>Cosmetic Surgery Cat B – General medical practitioner</t>
  </si>
  <si>
    <t>DA1622</t>
  </si>
  <si>
    <t>Cosmetic Surgery Cat B – Specialist medical  practitioner</t>
  </si>
  <si>
    <t>DA1630</t>
  </si>
  <si>
    <t>DA1631</t>
  </si>
  <si>
    <t>Cosmetic Surgery Cat C – General medical practitioner</t>
  </si>
  <si>
    <t>DA1632</t>
  </si>
  <si>
    <t>Cosmetic Surgery Cat C – Specialist medical practitioner</t>
  </si>
  <si>
    <t>DA1640</t>
  </si>
  <si>
    <t>DA1641</t>
  </si>
  <si>
    <t>Cosmetic Surgery Cat D – General medical practitioner</t>
  </si>
  <si>
    <t>DA1642</t>
  </si>
  <si>
    <t>Cosmetic Surgery Cat D – Specialist medical  practitioner</t>
  </si>
  <si>
    <t>DA1700</t>
  </si>
  <si>
    <t>DA1710</t>
  </si>
  <si>
    <t>Laboratory Test</t>
  </si>
  <si>
    <t>Radiation Oncology ( list)</t>
  </si>
  <si>
    <t>DA1800</t>
  </si>
  <si>
    <t xml:space="preserve">Radiation Oncology </t>
  </si>
  <si>
    <t>DA1900</t>
  </si>
  <si>
    <t>DA1910</t>
  </si>
  <si>
    <t>DA1912</t>
  </si>
  <si>
    <t>Nuclear Medicine Cat A: Specialist medical  practitioner</t>
  </si>
  <si>
    <t>DA1920</t>
  </si>
  <si>
    <t>Nuclear Medicine Cat B- Facility Fee</t>
  </si>
  <si>
    <t>DA1922</t>
  </si>
  <si>
    <t>Nuclear Medicine Cat-B Specialist medical practitioner</t>
  </si>
  <si>
    <t>DA1930</t>
  </si>
  <si>
    <t>Nuclear Medicine Cat C- Facility Fee</t>
  </si>
  <si>
    <t>DA1932</t>
  </si>
  <si>
    <t>Nuclear Medicine Cat C - Specialist medical practitioner</t>
  </si>
  <si>
    <t>DA1940</t>
  </si>
  <si>
    <t xml:space="preserve">Nuclear Medicine Cat D- Facility Fee </t>
  </si>
  <si>
    <t>DA1942</t>
  </si>
  <si>
    <t xml:space="preserve">Nuclear Medicine Cat-D Specialist medical practitioner </t>
  </si>
  <si>
    <t>DA1950</t>
  </si>
  <si>
    <t>Nuclear Medicine (PET) Cat E – Facility Fee</t>
  </si>
  <si>
    <t>DA1952</t>
  </si>
  <si>
    <t>Nuclear Medicine (PET) Cat E - Specialist medical practitioner</t>
  </si>
  <si>
    <t>DA2010</t>
  </si>
  <si>
    <t>Ambulatory Procedure Cat A – Facility Fee</t>
  </si>
  <si>
    <t>DA2011</t>
  </si>
  <si>
    <t>Ambulatory Procedure Cat A – General medical practitioner</t>
  </si>
  <si>
    <t>DA2012</t>
  </si>
  <si>
    <t>Ambulatory Procedure Cat A – Specialist medical practitioner</t>
  </si>
  <si>
    <t>DA2013</t>
  </si>
  <si>
    <t>Ambulatory Procedure Cat A – Nursing practitioner</t>
  </si>
  <si>
    <t>DA2014</t>
  </si>
  <si>
    <t>Ambulatory Procedure Cat A – Allied Health Worker</t>
  </si>
  <si>
    <t>DA2020</t>
  </si>
  <si>
    <t>Ambulatory Procedure Cat B – Facility Fee</t>
  </si>
  <si>
    <t>DA2021</t>
  </si>
  <si>
    <t>Ambulatory Procedure Cat B – General medical practitioner</t>
  </si>
  <si>
    <t>DA2022</t>
  </si>
  <si>
    <t>Ambulatory Procedure Cat B – Specialist medical practitioner</t>
  </si>
  <si>
    <t>DA2023</t>
  </si>
  <si>
    <t>Ambulatory Procedure Cat B- Nursing Practitioner</t>
  </si>
  <si>
    <t>DA2024</t>
  </si>
  <si>
    <t>Ambulatory Procedure Cat B- Allied Health Worker</t>
  </si>
  <si>
    <t xml:space="preserve">Blood and Blood Products </t>
  </si>
  <si>
    <t>DA2100</t>
  </si>
  <si>
    <t>Hyperbaric Oxygen Therapy</t>
  </si>
  <si>
    <t>DA2200</t>
  </si>
  <si>
    <t>Hyperbaric Oxygen Therapy– Facility Fee (Flat Fee)</t>
  </si>
  <si>
    <t>DA2210</t>
  </si>
  <si>
    <t>Hyperbaric Oxygen Therapy– Facility Fee</t>
  </si>
  <si>
    <t>DA2211</t>
  </si>
  <si>
    <t>Hyperbaric Oxygen therapy - General medical practitioner</t>
  </si>
  <si>
    <t>DA2212</t>
  </si>
  <si>
    <t>Hyperbaric Oxygen therapy – Specialist medical practitioner</t>
  </si>
  <si>
    <t>DA2220</t>
  </si>
  <si>
    <t>Emergency Hyperbaric Oxygen Therapy – Facility Fee</t>
  </si>
  <si>
    <t>DA2221</t>
  </si>
  <si>
    <t>Emergency Hyperbaric Oxygen Therapy – General medical practitioner</t>
  </si>
  <si>
    <t>DA2222</t>
  </si>
  <si>
    <t>Emergency Hyperbaric Oxygen Therapy – Specialist medical practitioner</t>
  </si>
  <si>
    <t>DA2300</t>
  </si>
  <si>
    <t xml:space="preserve">Consumables not included in the facility fee </t>
  </si>
  <si>
    <t>Autopsies</t>
  </si>
  <si>
    <t>DA2410</t>
  </si>
  <si>
    <t>Autopsy– Facility Fee</t>
  </si>
  <si>
    <t>DA2411</t>
  </si>
  <si>
    <t>DA2412</t>
  </si>
  <si>
    <t>DA0430</t>
  </si>
  <si>
    <t>DA0431</t>
  </si>
  <si>
    <t>DA0432</t>
  </si>
  <si>
    <t>DA0434</t>
  </si>
  <si>
    <t>DA0440</t>
  </si>
  <si>
    <t>Inpatient Specialised Intensive care – Facility Fee</t>
  </si>
  <si>
    <t>Inpatient Specialised Intensive Care – General medical practitioner</t>
  </si>
  <si>
    <t>Inpatient Specialised Intensive Care– Specialist medical practitioner</t>
  </si>
  <si>
    <t>DA0690</t>
  </si>
  <si>
    <t>DA0691</t>
  </si>
  <si>
    <t>DA0692</t>
  </si>
  <si>
    <t>Theatre Procedure Cat E – Facility Fee</t>
  </si>
  <si>
    <t>Theatre Procedure Cat E – General medical practitioner</t>
  </si>
  <si>
    <t>Theatre Procedure Cat E – Specialist medical practitioner</t>
  </si>
  <si>
    <t>DA1250</t>
  </si>
  <si>
    <t>DA1251</t>
  </si>
  <si>
    <t>DA1252</t>
  </si>
  <si>
    <t>Inpatient Specialised Intensive Care Paediatric – Facility Fee</t>
  </si>
  <si>
    <t>Inpatient Specialised Intensive Care Paediatric – General medical practitioner</t>
  </si>
  <si>
    <t>Inpatient Specialised Intensive Care Paediatric– Specialist medical practitioner</t>
  </si>
  <si>
    <t>Inpatient Specialised Intensive Care Neonatal – Facility Fee</t>
  </si>
  <si>
    <t>Inpatient Specialised Intensive Care Neonatal – General medical practitioner</t>
  </si>
  <si>
    <t>Inpatient Specialised Intensive Care Neonatal– Specialist medical practitioner</t>
  </si>
  <si>
    <t>DA0835</t>
  </si>
  <si>
    <t>DA0836</t>
  </si>
  <si>
    <t>DA0837</t>
  </si>
  <si>
    <t>Pharmaceutical – Chronic IP</t>
  </si>
  <si>
    <t>Pharmaceutical – Repeat scripts</t>
  </si>
  <si>
    <t>Pharmaceutical Flat Fee - Travel Medicines</t>
  </si>
  <si>
    <t>Pharmaceutical  - Travel Medicine</t>
  </si>
  <si>
    <t>DA2510</t>
  </si>
  <si>
    <t>DA2511</t>
  </si>
  <si>
    <t>DA2513</t>
  </si>
  <si>
    <t>DA2520</t>
  </si>
  <si>
    <t>DA2521</t>
  </si>
  <si>
    <t>DA2523</t>
  </si>
  <si>
    <t>Autopsy- General medical Practitioner</t>
  </si>
  <si>
    <t>Autopsy-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</si>
  <si>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</si>
  <si>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</si>
  <si>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</si>
  <si>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</si>
  <si>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</si>
  <si>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</si>
  <si>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</si>
  <si>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</si>
  <si>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</si>
  <si>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</si>
  <si>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DA1550</t>
  </si>
  <si>
    <t>DA06100</t>
  </si>
  <si>
    <t>DA06101</t>
  </si>
  <si>
    <t>DA06102</t>
  </si>
  <si>
    <t>DA06200</t>
  </si>
  <si>
    <t>DA06201</t>
  </si>
  <si>
    <t>DA06202</t>
  </si>
  <si>
    <t>DA0141</t>
  </si>
  <si>
    <t>DA0142</t>
  </si>
  <si>
    <t>Telephonic Consultation – Facility Fee</t>
  </si>
  <si>
    <t>Telephonic</t>
  </si>
  <si>
    <t>Telephonic Consultation – General medical practitioner</t>
  </si>
  <si>
    <t>Telephonic Consultation – Specialist medical practitioner</t>
  </si>
  <si>
    <t>Telephonic Consultation – Nursing practitioner</t>
  </si>
  <si>
    <t>Telephonic Consultation – Allied Health practitioner</t>
  </si>
  <si>
    <t>DA1040</t>
  </si>
  <si>
    <t>DA1041</t>
  </si>
  <si>
    <t>DA1042</t>
  </si>
  <si>
    <t>DA1043</t>
  </si>
  <si>
    <t>DA1044</t>
  </si>
  <si>
    <t>Anaesthetics Cat D – General medical practitioner</t>
  </si>
  <si>
    <t>Anaesthetics Cat D – Specialist medical practitioner</t>
  </si>
  <si>
    <t>Annexure A2</t>
  </si>
  <si>
    <t>UNIFORM PATIENT FEE SCHEDULE 2021</t>
  </si>
  <si>
    <t>EFFECTIVE 01 APRIL 2021</t>
  </si>
  <si>
    <r>
      <t>APPROVED UPFS 2021 FEE SCHEDULE FOR FULL PAYING USERS TREATED DIFFERENTIATED AMENITIES  (</t>
    </r>
    <r>
      <rPr>
        <i/>
        <sz val="10"/>
        <rFont val="Arial"/>
        <family val="2"/>
      </rPr>
      <t>Private Wards at Public Health Care Facilities</t>
    </r>
    <r>
      <rPr>
        <sz val="10"/>
        <rFont val="Arial"/>
        <family val="2"/>
      </rPr>
      <t>)</t>
    </r>
  </si>
  <si>
    <t>Administration fee Covid-19 vaccine</t>
  </si>
  <si>
    <t>Per dose</t>
  </si>
  <si>
    <t>DA2301</t>
  </si>
  <si>
    <t>UNIFORM PATIENT FEE SCHEDULE 2022</t>
  </si>
  <si>
    <t>EFFECTIVE 01 APRIL 2022</t>
  </si>
  <si>
    <t>APPROVED UPFS 2022 FEE SCHEDULE FOR FULL PAYING USERS TREATED DIFFERENTIATED AMENITIES  (Private Wards at Public Health Care Facilities)</t>
  </si>
  <si>
    <t>UNIFORM PATIENT FEE SCHEDULE 2023</t>
  </si>
  <si>
    <t>APPROVED UPFS 2023 FEE SCHEDULE FOR FULL PAYING USERS TREATED DIFFERENTIATED AMENITIES  (Private Wards at Public Health Care Facilities)</t>
  </si>
  <si>
    <t>EFFECTIVE 01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</si>
</sst>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i/>
      <sz val="8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bgColor rgb="FF8C8C8C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0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3" fillId="0" borderId="3" xfId="0" applyFont="1" applyBorder="1" applyAlignment="1">
      <alignment horizontal="right" wrapText="1"/>
    </xf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0" fontId="13" fillId="0" borderId="20" xfId="0" applyFont="1" applyBorder="1" applyAlignment="1">
      <alignment horizontal="right" wrapText="1"/>
    </xf>
    <xf numFmtId="0" fontId="25" fillId="0" borderId="73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79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7" fillId="0" borderId="38" xfId="0" applyFont="1" applyBorder="1" applyAlignment="1">
      <alignment horizontal="right" wrapText="1"/>
    </xf>
    <xf numFmtId="0" fontId="27" fillId="0" borderId="83" xfId="0" applyFont="1" applyBorder="1" applyAlignment="1">
      <alignment horizontal="right" wrapText="1"/>
    </xf>
    <xf numFmtId="0" fontId="24" fillId="0" borderId="70" xfId="0" applyFont="1" applyBorder="1" applyAlignment="1">
      <alignment wrapText="1"/>
    </xf>
    <xf numFmtId="0" fontId="27" fillId="0" borderId="84" xfId="0" applyFont="1" applyFill="1" applyBorder="1" applyAlignment="1">
      <alignment wrapText="1"/>
    </xf>
    <xf numFmtId="0" fontId="27" fillId="0" borderId="9" xfId="0" applyFont="1" applyFill="1" applyBorder="1" applyAlignment="1">
      <alignment wrapText="1"/>
    </xf>
    <xf numFmtId="0" fontId="27" fillId="0" borderId="9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right" wrapText="1"/>
    </xf>
    <xf numFmtId="0" fontId="29" fillId="0" borderId="85" xfId="0" applyFont="1" applyFill="1" applyBorder="1" applyAlignment="1">
      <alignment horizontal="right" wrapText="1"/>
    </xf>
    <xf numFmtId="0" fontId="27" fillId="0" borderId="86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right" wrapText="1"/>
    </xf>
    <xf numFmtId="0" fontId="29" fillId="0" borderId="87" xfId="0" applyFont="1" applyFill="1" applyBorder="1" applyAlignment="1">
      <alignment horizontal="right" wrapText="1"/>
    </xf>
    <xf numFmtId="0" fontId="27" fillId="0" borderId="88" xfId="0" applyFont="1" applyFill="1" applyBorder="1" applyAlignment="1">
      <alignment wrapText="1"/>
    </xf>
    <xf numFmtId="0" fontId="27" fillId="0" borderId="89" xfId="0" applyFont="1" applyFill="1" applyBorder="1" applyAlignment="1">
      <alignment wrapText="1"/>
    </xf>
    <xf numFmtId="0" fontId="27" fillId="0" borderId="89" xfId="0" applyFont="1" applyFill="1" applyBorder="1" applyAlignment="1">
      <alignment horizontal="center" wrapText="1"/>
    </xf>
    <xf numFmtId="0" fontId="29" fillId="0" borderId="89" xfId="0" applyFont="1" applyFill="1" applyBorder="1" applyAlignment="1">
      <alignment horizontal="right" wrapText="1"/>
    </xf>
    <xf numFmtId="0" fontId="29" fillId="0" borderId="90" xfId="0" applyFont="1" applyFill="1" applyBorder="1" applyAlignment="1">
      <alignment horizontal="right" wrapText="1"/>
    </xf>
    <xf numFmtId="0" fontId="24" fillId="0" borderId="91" xfId="0" applyFont="1" applyBorder="1" applyAlignment="1">
      <alignment wrapText="1"/>
    </xf>
    <xf numFmtId="0" fontId="27" fillId="0" borderId="33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13" fillId="0" borderId="18" xfId="0" applyFont="1" applyFill="1" applyBorder="1" applyAlignment="1">
      <alignment horizontal="right" wrapText="1"/>
    </xf>
    <xf numFmtId="0" fontId="27" fillId="0" borderId="40" xfId="0" applyFont="1" applyFill="1" applyBorder="1" applyAlignment="1">
      <alignment wrapText="1"/>
    </xf>
    <xf numFmtId="0" fontId="27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right" wrapText="1"/>
    </xf>
    <xf numFmtId="0" fontId="29" fillId="0" borderId="93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 wrapText="1"/>
    </xf>
    <xf numFmtId="0" fontId="27" fillId="0" borderId="54" xfId="0" applyFont="1" applyFill="1" applyBorder="1" applyAlignment="1">
      <alignment wrapText="1"/>
    </xf>
    <xf numFmtId="0" fontId="27" fillId="0" borderId="5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right" wrapText="1"/>
    </xf>
    <xf numFmtId="0" fontId="24" fillId="0" borderId="94" xfId="0" applyFont="1" applyBorder="1" applyAlignment="1">
      <alignment wrapText="1"/>
    </xf>
    <xf numFmtId="0" fontId="27" fillId="0" borderId="96" xfId="0" applyFont="1" applyFill="1" applyBorder="1" applyAlignment="1">
      <alignment wrapText="1"/>
    </xf>
    <xf numFmtId="0" fontId="27" fillId="0" borderId="97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25" fillId="0" borderId="54" xfId="0" applyFont="1" applyFill="1" applyBorder="1" applyAlignment="1">
      <alignment wrapText="1"/>
    </xf>
    <xf numFmtId="0" fontId="29" fillId="0" borderId="24" xfId="0" applyFont="1" applyFill="1" applyBorder="1" applyAlignment="1">
      <alignment horizontal="right" wrapText="1"/>
    </xf>
    <xf numFmtId="0" fontId="30" fillId="0" borderId="54" xfId="0" applyFont="1" applyFill="1" applyBorder="1" applyAlignment="1">
      <alignment horizontal="right" wrapText="1"/>
    </xf>
    <xf numFmtId="0" fontId="27" fillId="0" borderId="97" xfId="0" applyFont="1" applyFill="1" applyBorder="1" applyAlignment="1">
      <alignment horizontal="justify" wrapText="1"/>
    </xf>
    <xf numFmtId="0" fontId="18" fillId="0" borderId="54" xfId="0" applyFont="1" applyFill="1" applyBorder="1" applyAlignment="1">
      <alignment wrapText="1"/>
    </xf>
    <xf numFmtId="0" fontId="27" fillId="0" borderId="86" xfId="0" applyFont="1" applyFill="1" applyBorder="1" applyAlignment="1">
      <alignment horizontal="justify" wrapText="1"/>
    </xf>
    <xf numFmtId="0" fontId="27" fillId="0" borderId="96" xfId="0" applyFont="1" applyFill="1" applyBorder="1" applyAlignment="1">
      <alignment horizontal="justify" wrapText="1"/>
    </xf>
    <xf numFmtId="0" fontId="27" fillId="0" borderId="16" xfId="0" applyFont="1" applyFill="1" applyBorder="1" applyAlignment="1">
      <alignment horizontal="justify" wrapText="1"/>
    </xf>
    <xf numFmtId="0" fontId="27" fillId="0" borderId="36" xfId="0" applyFont="1" applyFill="1" applyBorder="1" applyAlignment="1">
      <alignment horizontal="justify" wrapText="1"/>
    </xf>
    <xf numFmtId="0" fontId="27" fillId="0" borderId="40" xfId="0" applyFont="1" applyFill="1" applyBorder="1" applyAlignment="1">
      <alignment horizontal="justify" wrapText="1"/>
    </xf>
    <xf numFmtId="0" fontId="30" fillId="0" borderId="24" xfId="0" applyFont="1" applyFill="1" applyBorder="1" applyAlignment="1">
      <alignment horizontal="right" wrapText="1"/>
    </xf>
    <xf numFmtId="0" fontId="30" fillId="0" borderId="93" xfId="0" applyFont="1" applyFill="1" applyBorder="1" applyAlignment="1">
      <alignment horizontal="right" wrapText="1"/>
    </xf>
    <xf numFmtId="0" fontId="24" fillId="0" borderId="94" xfId="0" applyFont="1" applyFill="1" applyBorder="1" applyAlignment="1">
      <alignment wrapText="1"/>
    </xf>
    <xf numFmtId="0" fontId="29" fillId="0" borderId="9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right" wrapText="1"/>
    </xf>
    <xf numFmtId="0" fontId="30" fillId="0" borderId="8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right" wrapText="1"/>
    </xf>
    <xf numFmtId="0" fontId="25" fillId="0" borderId="87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justify" wrapText="1"/>
    </xf>
    <xf numFmtId="0" fontId="9" fillId="0" borderId="24" xfId="0" applyFont="1" applyFill="1" applyBorder="1" applyAlignment="1">
      <alignment horizontal="justify" wrapText="1"/>
    </xf>
    <xf numFmtId="0" fontId="29" fillId="0" borderId="2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24" fillId="0" borderId="98" xfId="0" applyFont="1" applyBorder="1" applyAlignment="1">
      <alignment wrapText="1"/>
    </xf>
    <xf numFmtId="0" fontId="29" fillId="0" borderId="54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wrapText="1"/>
    </xf>
    <xf numFmtId="0" fontId="27" fillId="0" borderId="86" xfId="0" applyFont="1" applyFill="1" applyBorder="1" applyAlignment="1">
      <alignment vertical="top" wrapText="1"/>
    </xf>
    <xf numFmtId="0" fontId="27" fillId="0" borderId="96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wrapText="1"/>
    </xf>
    <xf numFmtId="0" fontId="27" fillId="0" borderId="97" xfId="0" applyFont="1" applyBorder="1" applyAlignment="1">
      <alignment wrapText="1"/>
    </xf>
    <xf numFmtId="0" fontId="27" fillId="0" borderId="54" xfId="0" applyFont="1" applyBorder="1" applyAlignment="1">
      <alignment wrapText="1"/>
    </xf>
    <xf numFmtId="0" fontId="27" fillId="0" borderId="88" xfId="0" applyFont="1" applyBorder="1" applyAlignment="1">
      <alignment wrapText="1"/>
    </xf>
    <xf numFmtId="0" fontId="27" fillId="0" borderId="89" xfId="0" applyFont="1" applyBorder="1" applyAlignment="1">
      <alignment horizontal="justify" vertical="top" wrapText="1"/>
    </xf>
    <xf numFmtId="0" fontId="30" fillId="0" borderId="89" xfId="0" applyFont="1" applyBorder="1" applyAlignment="1">
      <alignment horizontal="center" vertical="top" wrapText="1"/>
    </xf>
    <xf numFmtId="0" fontId="30" fillId="0" borderId="89" xfId="0" applyFont="1" applyBorder="1" applyAlignment="1">
      <alignment vertical="top" wrapText="1"/>
    </xf>
    <xf numFmtId="0" fontId="30" fillId="0" borderId="90" xfId="0" applyFont="1" applyBorder="1" applyAlignment="1">
      <alignment vertical="top" wrapText="1"/>
    </xf>
    <xf numFmtId="0" fontId="27" fillId="0" borderId="80" xfId="0" applyFont="1" applyBorder="1" applyAlignment="1">
      <alignment wrapText="1"/>
    </xf>
    <xf numFmtId="0" fontId="27" fillId="0" borderId="100" xfId="0" applyFont="1" applyBorder="1" applyAlignment="1">
      <alignment horizontal="justify" vertical="top" wrapText="1"/>
    </xf>
    <xf numFmtId="0" fontId="29" fillId="0" borderId="101" xfId="0" applyFont="1" applyBorder="1" applyAlignment="1">
      <alignment horizontal="center" wrapText="1"/>
    </xf>
    <xf numFmtId="0" fontId="29" fillId="0" borderId="100" xfId="0" applyFont="1" applyBorder="1" applyAlignment="1">
      <alignment horizontal="center" wrapText="1"/>
    </xf>
    <xf numFmtId="0" fontId="31" fillId="0" borderId="100" xfId="0" applyFont="1" applyBorder="1" applyAlignment="1">
      <alignment horizontal="justify" vertical="top" wrapText="1"/>
    </xf>
    <xf numFmtId="0" fontId="31" fillId="0" borderId="102" xfId="0" applyFont="1" applyBorder="1" applyAlignment="1">
      <alignment horizontal="justify" vertical="top" wrapText="1"/>
    </xf>
    <xf numFmtId="0" fontId="27" fillId="0" borderId="98" xfId="0" applyFont="1" applyFill="1" applyBorder="1" applyAlignment="1">
      <alignment wrapText="1"/>
    </xf>
    <xf numFmtId="0" fontId="27" fillId="0" borderId="30" xfId="0" applyFont="1" applyFill="1" applyBorder="1" applyAlignment="1">
      <alignment horizontal="justify" vertical="top" wrapText="1"/>
    </xf>
    <xf numFmtId="0" fontId="27" fillId="0" borderId="30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99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right" wrapText="1"/>
    </xf>
    <xf numFmtId="0" fontId="31" fillId="0" borderId="87" xfId="0" applyFont="1" applyFill="1" applyBorder="1" applyAlignment="1">
      <alignment horizontal="right" wrapText="1"/>
    </xf>
    <xf numFmtId="0" fontId="31" fillId="0" borderId="24" xfId="0" applyFont="1" applyFill="1" applyBorder="1" applyAlignment="1">
      <alignment horizontal="right" wrapText="1"/>
    </xf>
    <xf numFmtId="0" fontId="31" fillId="0" borderId="93" xfId="0" applyFont="1" applyFill="1" applyBorder="1" applyAlignment="1">
      <alignment horizontal="right" wrapText="1"/>
    </xf>
    <xf numFmtId="0" fontId="25" fillId="0" borderId="100" xfId="0" applyFont="1" applyBorder="1" applyAlignment="1">
      <alignment vertical="top" wrapText="1"/>
    </xf>
    <xf numFmtId="0" fontId="27" fillId="0" borderId="101" xfId="0" applyFont="1" applyBorder="1" applyAlignment="1">
      <alignment horizontal="center" vertical="top" wrapText="1"/>
    </xf>
    <xf numFmtId="0" fontId="30" fillId="0" borderId="100" xfId="0" applyFont="1" applyBorder="1" applyAlignment="1">
      <alignment horizontal="center" vertical="top" wrapText="1"/>
    </xf>
    <xf numFmtId="0" fontId="31" fillId="0" borderId="100" xfId="0" applyFont="1" applyBorder="1" applyAlignment="1">
      <alignment horizontal="center" vertical="top" wrapText="1"/>
    </xf>
    <xf numFmtId="0" fontId="31" fillId="0" borderId="102" xfId="0" applyFont="1" applyBorder="1" applyAlignment="1">
      <alignment horizontal="center" vertical="top" wrapText="1"/>
    </xf>
    <xf numFmtId="0" fontId="25" fillId="0" borderId="98" xfId="0" applyFont="1" applyBorder="1" applyAlignment="1">
      <alignment vertical="top" wrapText="1"/>
    </xf>
    <xf numFmtId="0" fontId="25" fillId="0" borderId="30" xfId="0" applyFont="1" applyBorder="1" applyAlignment="1">
      <alignment wrapText="1"/>
    </xf>
    <xf numFmtId="0" fontId="29" fillId="0" borderId="30" xfId="0" applyFont="1" applyBorder="1" applyAlignment="1">
      <alignment horizontal="center" wrapText="1"/>
    </xf>
    <xf numFmtId="0" fontId="30" fillId="0" borderId="103" xfId="0" applyFont="1" applyBorder="1" applyAlignment="1">
      <alignment horizontal="right" wrapText="1"/>
    </xf>
    <xf numFmtId="0" fontId="25" fillId="0" borderId="97" xfId="0" applyFont="1" applyBorder="1" applyAlignment="1">
      <alignment vertical="top" wrapText="1"/>
    </xf>
    <xf numFmtId="0" fontId="25" fillId="0" borderId="54" xfId="0" applyFont="1" applyBorder="1" applyAlignment="1">
      <alignment wrapText="1"/>
    </xf>
    <xf numFmtId="0" fontId="29" fillId="0" borderId="9" xfId="0" applyFont="1" applyBorder="1" applyAlignment="1">
      <alignment horizontal="center" wrapText="1"/>
    </xf>
    <xf numFmtId="0" fontId="27" fillId="0" borderId="86" xfId="0" applyFont="1" applyBorder="1" applyAlignment="1">
      <alignment vertical="top" wrapText="1"/>
    </xf>
    <xf numFmtId="0" fontId="27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7" fillId="0" borderId="96" xfId="0" applyFont="1" applyBorder="1" applyAlignment="1">
      <alignment vertical="top" wrapText="1"/>
    </xf>
    <xf numFmtId="0" fontId="27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wrapText="1"/>
    </xf>
    <xf numFmtId="0" fontId="30" fillId="0" borderId="24" xfId="0" applyFont="1" applyBorder="1" applyAlignment="1">
      <alignment horizontal="right" wrapText="1"/>
    </xf>
    <xf numFmtId="0" fontId="30" fillId="0" borderId="93" xfId="0" applyFont="1" applyBorder="1" applyAlignment="1">
      <alignment horizontal="right" wrapText="1"/>
    </xf>
    <xf numFmtId="0" fontId="29" fillId="0" borderId="54" xfId="0" applyFont="1" applyBorder="1" applyAlignment="1">
      <alignment horizontal="center" wrapText="1"/>
    </xf>
    <xf numFmtId="0" fontId="27" fillId="0" borderId="105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0" fontId="27" fillId="0" borderId="45" xfId="0" applyFont="1" applyBorder="1" applyAlignment="1">
      <alignment horizontal="center" wrapText="1"/>
    </xf>
    <xf numFmtId="0" fontId="31" fillId="0" borderId="45" xfId="0" applyFont="1" applyBorder="1" applyAlignment="1">
      <alignment horizontal="center" vertical="top" wrapText="1"/>
    </xf>
    <xf numFmtId="0" fontId="31" fillId="0" borderId="104" xfId="0" applyFont="1" applyBorder="1" applyAlignment="1">
      <alignment horizontal="center" vertical="top" wrapText="1"/>
    </xf>
    <xf numFmtId="0" fontId="24" fillId="0" borderId="94" xfId="0" applyFont="1" applyBorder="1" applyAlignment="1">
      <alignment horizontal="justify" wrapText="1"/>
    </xf>
    <xf numFmtId="0" fontId="32" fillId="0" borderId="54" xfId="0" applyFont="1" applyBorder="1" applyAlignment="1">
      <alignment wrapText="1"/>
    </xf>
    <xf numFmtId="0" fontId="27" fillId="0" borderId="86" xfId="0" applyFont="1" applyBorder="1" applyAlignment="1">
      <alignment wrapText="1"/>
    </xf>
    <xf numFmtId="0" fontId="27" fillId="0" borderId="96" xfId="0" applyFont="1" applyBorder="1" applyAlignment="1">
      <alignment wrapText="1"/>
    </xf>
    <xf numFmtId="0" fontId="15" fillId="0" borderId="25" xfId="1" applyFont="1" applyBorder="1" applyAlignment="1">
      <alignment vertical="center" wrapText="1"/>
    </xf>
    <xf numFmtId="0" fontId="17" fillId="0" borderId="25" xfId="1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left" wrapText="1"/>
    </xf>
    <xf numFmtId="0" fontId="27" fillId="0" borderId="40" xfId="0" applyFont="1" applyFill="1" applyBorder="1" applyAlignment="1">
      <alignment horizontal="left" wrapText="1"/>
    </xf>
    <xf numFmtId="0" fontId="1" fillId="0" borderId="49" xfId="0" applyFont="1" applyBorder="1"/>
    <xf numFmtId="0" fontId="30" fillId="0" borderId="85" xfId="0" applyFont="1" applyFill="1" applyBorder="1" applyAlignment="1">
      <alignment horizontal="right" wrapText="1"/>
    </xf>
    <xf numFmtId="0" fontId="27" fillId="0" borderId="52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 horizontal="right" wrapText="1"/>
    </xf>
    <xf numFmtId="0" fontId="29" fillId="0" borderId="106" xfId="0" applyFont="1" applyFill="1" applyBorder="1" applyAlignment="1">
      <alignment horizontal="right" wrapText="1"/>
    </xf>
    <xf numFmtId="0" fontId="30" fillId="0" borderId="106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29" fillId="0" borderId="92" xfId="0" applyFont="1" applyFill="1" applyBorder="1" applyAlignment="1">
      <alignment horizontal="right" wrapText="1"/>
    </xf>
    <xf numFmtId="0" fontId="30" fillId="0" borderId="9" xfId="0" applyFont="1" applyFill="1" applyBorder="1" applyAlignment="1">
      <alignment horizontal="right" wrapText="1"/>
    </xf>
    <xf numFmtId="0" fontId="12" fillId="0" borderId="9" xfId="1" applyNumberFormat="1" applyFont="1" applyBorder="1" applyAlignment="1">
      <alignment horizontal="center" wrapText="1"/>
    </xf>
    <xf numFmtId="0" fontId="30" fillId="0" borderId="92" xfId="0" applyFont="1" applyFill="1" applyBorder="1" applyAlignment="1">
      <alignment horizontal="right" wrapText="1"/>
    </xf>
    <xf numFmtId="0" fontId="17" fillId="0" borderId="54" xfId="1" applyFont="1" applyFill="1" applyBorder="1" applyAlignment="1">
      <alignment horizontal="center" wrapText="1"/>
    </xf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1" fontId="13" fillId="0" borderId="24" xfId="0" applyNumberFormat="1" applyFont="1" applyFill="1" applyBorder="1" applyAlignment="1">
      <alignment horizontal="right" wrapText="1"/>
    </xf>
    <xf numFmtId="0" fontId="17" fillId="0" borderId="54" xfId="1" applyFont="1" applyFill="1" applyBorder="1" applyAlignment="1">
      <alignment wrapText="1"/>
    </xf>
    <xf numFmtId="0" fontId="13" fillId="0" borderId="54" xfId="0" applyFont="1" applyFill="1" applyBorder="1" applyAlignment="1">
      <alignment horizontal="right" wrapText="1"/>
    </xf>
    <xf numFmtId="49" fontId="9" fillId="0" borderId="97" xfId="1" applyNumberFormat="1" applyFont="1" applyFill="1" applyBorder="1" applyAlignment="1">
      <alignment horizontal="left" wrapText="1"/>
    </xf>
    <xf numFmtId="49" fontId="9" fillId="0" borderId="86" xfId="1" applyNumberFormat="1" applyFont="1" applyFill="1" applyBorder="1" applyAlignment="1">
      <alignment horizontal="left" wrapText="1"/>
    </xf>
    <xf numFmtId="49" fontId="9" fillId="0" borderId="96" xfId="1" applyNumberFormat="1" applyFont="1" applyFill="1" applyBorder="1" applyAlignment="1">
      <alignment horizontal="left" wrapText="1"/>
    </xf>
    <xf numFmtId="0" fontId="12" fillId="0" borderId="9" xfId="1" applyFont="1" applyFill="1" applyBorder="1" applyAlignment="1">
      <alignment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13" fillId="0" borderId="25" xfId="0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right" wrapText="1"/>
    </xf>
    <xf numFmtId="0" fontId="25" fillId="0" borderId="95" xfId="0" applyFont="1" applyFill="1" applyBorder="1" applyAlignment="1">
      <alignment horizontal="right" wrapText="1"/>
    </xf>
    <xf numFmtId="0" fontId="6" fillId="0" borderId="33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8" fillId="0" borderId="40" xfId="1" applyFont="1" applyBorder="1" applyAlignment="1">
      <alignment horizontal="left" wrapText="1"/>
    </xf>
    <xf numFmtId="0" fontId="8" fillId="0" borderId="52" xfId="1" applyFont="1" applyBorder="1" applyAlignment="1">
      <alignment horizontal="left" wrapText="1"/>
    </xf>
    <xf numFmtId="0" fontId="8" fillId="0" borderId="33" xfId="1" quotePrefix="1" applyFont="1" applyBorder="1" applyAlignment="1">
      <alignment horizontal="left" wrapText="1"/>
    </xf>
    <xf numFmtId="0" fontId="8" fillId="0" borderId="40" xfId="1" quotePrefix="1" applyFont="1" applyBorder="1" applyAlignment="1">
      <alignment horizontal="left" wrapText="1"/>
    </xf>
    <xf numFmtId="1" fontId="13" fillId="0" borderId="22" xfId="0" applyNumberFormat="1" applyFont="1" applyFill="1" applyBorder="1" applyAlignment="1">
      <alignment horizontal="right" wrapText="1"/>
    </xf>
    <xf numFmtId="49" fontId="9" fillId="0" borderId="39" xfId="1" applyNumberFormat="1" applyFont="1" applyBorder="1" applyAlignment="1">
      <alignment horizontal="left"/>
    </xf>
    <xf numFmtId="49" fontId="9" fillId="0" borderId="50" xfId="1" applyNumberFormat="1" applyFont="1" applyBorder="1" applyAlignment="1">
      <alignment horizontal="left"/>
    </xf>
    <xf numFmtId="0" fontId="25" fillId="0" borderId="17" xfId="0" applyFont="1" applyFill="1" applyBorder="1" applyAlignment="1">
      <alignment horizontal="right" wrapText="1"/>
    </xf>
    <xf numFmtId="0" fontId="25" fillId="0" borderId="108" xfId="0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left"/>
    </xf>
    <xf numFmtId="0" fontId="9" fillId="0" borderId="54" xfId="0" applyFont="1" applyFill="1" applyBorder="1"/>
    <xf numFmtId="0" fontId="29" fillId="0" borderId="54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right" wrapText="1"/>
    </xf>
    <xf numFmtId="0" fontId="25" fillId="0" borderId="109" xfId="0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right" wrapText="1"/>
    </xf>
    <xf numFmtId="0" fontId="10" fillId="0" borderId="31" xfId="1" applyFont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17" fillId="0" borderId="107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/>
    </xf>
    <xf numFmtId="0" fontId="17" fillId="0" borderId="69" xfId="0" applyFont="1" applyFill="1" applyBorder="1" applyAlignment="1">
      <alignment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9" fillId="0" borderId="18" xfId="1" applyFont="1" applyBorder="1" applyAlignment="1">
      <alignment horizontal="justify" wrapText="1"/>
    </xf>
    <xf numFmtId="0" fontId="6" fillId="0" borderId="33" xfId="1" applyFont="1" applyFill="1" applyBorder="1" applyAlignment="1">
      <alignment horizontal="left" wrapText="1"/>
    </xf>
    <xf numFmtId="0" fontId="8" fillId="0" borderId="36" xfId="1" applyFont="1" applyFill="1" applyBorder="1" applyAlignment="1">
      <alignment horizontal="left" wrapText="1"/>
    </xf>
    <xf numFmtId="0" fontId="8" fillId="0" borderId="40" xfId="1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right" wrapText="1"/>
    </xf>
    <xf numFmtId="0" fontId="29" fillId="0" borderId="110" xfId="0" applyFont="1" applyFill="1" applyBorder="1" applyAlignment="1">
      <alignment horizontal="right" wrapText="1"/>
    </xf>
    <xf numFmtId="0" fontId="17" fillId="0" borderId="23" xfId="1" applyFont="1" applyFill="1" applyBorder="1" applyAlignment="1">
      <alignment wrapText="1"/>
    </xf>
    <xf numFmtId="0" fontId="27" fillId="0" borderId="111" xfId="0" applyFont="1" applyFill="1" applyBorder="1" applyAlignment="1">
      <alignment horizontal="center" wrapText="1"/>
    </xf>
    <xf numFmtId="0" fontId="29" fillId="0" borderId="112" xfId="0" applyFont="1" applyFill="1" applyBorder="1" applyAlignment="1">
      <alignment horizontal="right" wrapText="1"/>
    </xf>
    <xf numFmtId="0" fontId="13" fillId="0" borderId="89" xfId="0" applyFont="1" applyBorder="1" applyAlignment="1">
      <alignment horizontal="right" wrapText="1"/>
    </xf>
    <xf numFmtId="0" fontId="13" fillId="0" borderId="89" xfId="0" applyFont="1" applyFill="1" applyBorder="1" applyAlignment="1">
      <alignment horizontal="right" wrapText="1"/>
    </xf>
    <xf numFmtId="0" fontId="30" fillId="0" borderId="113" xfId="0" applyFont="1" applyFill="1" applyBorder="1" applyAlignment="1">
      <alignment horizontal="right" wrapText="1"/>
    </xf>
    <xf numFmtId="0" fontId="30" fillId="0" borderId="110" xfId="0" applyFont="1" applyFill="1" applyBorder="1" applyAlignment="1">
      <alignment horizontal="right" wrapText="1"/>
    </xf>
    <xf numFmtId="0" fontId="33" fillId="0" borderId="0" xfId="0" applyFont="1" applyFill="1" applyBorder="1"/>
    <xf numFmtId="0" fontId="2" fillId="0" borderId="0" xfId="1" applyFont="1" applyFill="1" applyBorder="1"/>
    <xf numFmtId="49" fontId="8" fillId="0" borderId="54" xfId="1" applyNumberFormat="1" applyFont="1" applyFill="1" applyBorder="1" applyAlignment="1">
      <alignment horizontal="left" wrapText="1"/>
    </xf>
    <xf numFmtId="0" fontId="15" fillId="0" borderId="54" xfId="1" applyFont="1" applyFill="1" applyBorder="1" applyAlignment="1">
      <alignment wrapText="1"/>
    </xf>
    <xf numFmtId="49" fontId="8" fillId="0" borderId="18" xfId="1" applyNumberFormat="1" applyFont="1" applyFill="1" applyBorder="1" applyAlignment="1">
      <alignment horizontal="left" wrapText="1"/>
    </xf>
    <xf numFmtId="49" fontId="8" fillId="0" borderId="24" xfId="1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29" fillId="0" borderId="15" xfId="0" applyFont="1" applyFill="1" applyBorder="1" applyAlignment="1">
      <alignment horizontal="right" wrapText="1"/>
    </xf>
    <xf numFmtId="0" fontId="30" fillId="0" borderId="22" xfId="0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0" fontId="13" fillId="0" borderId="44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9" fillId="0" borderId="31" xfId="1" applyFont="1" applyBorder="1" applyAlignment="1">
      <alignment horizontal="left" wrapText="1"/>
    </xf>
    <xf numFmtId="0" fontId="27" fillId="0" borderId="5" xfId="0" applyFont="1" applyFill="1" applyBorder="1" applyAlignment="1">
      <alignment horizontal="center" wrapText="1"/>
    </xf>
    <xf numFmtId="0" fontId="13" fillId="8" borderId="54" xfId="0" applyFont="1" applyFill="1" applyBorder="1" applyAlignment="1">
      <alignment horizontal="right" wrapText="1"/>
    </xf>
    <xf numFmtId="0" fontId="13" fillId="8" borderId="9" xfId="0" applyFont="1" applyFill="1" applyBorder="1" applyAlignment="1">
      <alignment horizontal="right" wrapText="1"/>
    </xf>
    <xf numFmtId="0" fontId="30" fillId="8" borderId="85" xfId="0" applyFont="1" applyFill="1" applyBorder="1" applyAlignment="1">
      <alignment horizontal="right" wrapText="1"/>
    </xf>
    <xf numFmtId="0" fontId="29" fillId="0" borderId="51" xfId="0" applyFont="1" applyFill="1" applyBorder="1" applyAlignment="1">
      <alignment horizontal="right" wrapText="1"/>
    </xf>
    <xf numFmtId="0" fontId="13" fillId="0" borderId="40" xfId="0" applyFont="1" applyFill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30" fillId="0" borderId="104" xfId="0" applyFont="1" applyFill="1" applyBorder="1" applyAlignment="1">
      <alignment horizontal="right" wrapText="1"/>
    </xf>
    <xf numFmtId="0" fontId="31" fillId="0" borderId="54" xfId="0" applyFont="1" applyFill="1" applyBorder="1" applyAlignment="1">
      <alignment horizontal="right" wrapText="1"/>
    </xf>
    <xf numFmtId="0" fontId="31" fillId="0" borderId="92" xfId="0" applyFont="1" applyFill="1" applyBorder="1" applyAlignment="1">
      <alignment horizontal="right" wrapText="1"/>
    </xf>
    <xf numFmtId="0" fontId="29" fillId="0" borderId="49" xfId="0" applyFont="1" applyFill="1" applyBorder="1" applyAlignment="1">
      <alignment horizontal="right" wrapText="1"/>
    </xf>
    <xf numFmtId="0" fontId="13" fillId="0" borderId="49" xfId="0" applyFont="1" applyFill="1" applyBorder="1" applyAlignment="1">
      <alignment horizontal="right" wrapText="1"/>
    </xf>
    <xf numFmtId="0" fontId="27" fillId="0" borderId="19" xfId="0" applyFont="1" applyFill="1" applyBorder="1" applyAlignment="1">
      <alignment horizontal="left" wrapText="1"/>
    </xf>
    <xf numFmtId="0" fontId="12" fillId="0" borderId="20" xfId="1" applyFont="1" applyBorder="1" applyAlignment="1">
      <alignment vertical="center" wrapText="1"/>
    </xf>
    <xf numFmtId="0" fontId="17" fillId="0" borderId="20" xfId="1" applyFont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right" wrapText="1"/>
    </xf>
    <xf numFmtId="0" fontId="24" fillId="0" borderId="94" xfId="0" applyFont="1" applyBorder="1" applyAlignment="1">
      <alignment horizontal="right" wrapText="1"/>
    </xf>
    <xf numFmtId="0" fontId="10" fillId="0" borderId="31" xfId="1" applyFont="1" applyBorder="1" applyAlignment="1">
      <alignment horizontal="right" wrapText="1"/>
    </xf>
    <xf numFmtId="2" fontId="13" fillId="8" borderId="45" xfId="0" applyNumberFormat="1" applyFont="1" applyFill="1" applyBorder="1" applyAlignment="1">
      <alignment horizontal="right" wrapText="1"/>
    </xf>
    <xf numFmtId="2" fontId="30" fillId="8" borderId="104" xfId="0" applyNumberFormat="1" applyFont="1" applyFill="1" applyBorder="1" applyAlignment="1">
      <alignment horizontal="right" wrapText="1"/>
    </xf>
    <xf numFmtId="0" fontId="23" fillId="0" borderId="70" xfId="0" applyFont="1" applyBorder="1" applyAlignment="1">
      <alignment horizontal="center" wrapText="1"/>
    </xf>
    <xf numFmtId="0" fontId="23" fillId="0" borderId="77" xfId="0" applyFont="1" applyBorder="1" applyAlignment="1">
      <alignment horizontal="center" wrapText="1"/>
    </xf>
    <xf numFmtId="0" fontId="23" fillId="0" borderId="80" xfId="0" applyFont="1" applyBorder="1" applyAlignment="1">
      <alignment horizontal="center" wrapText="1"/>
    </xf>
    <xf numFmtId="0" fontId="24" fillId="0" borderId="71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8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8" xfId="0" applyFont="1" applyBorder="1" applyAlignment="1">
      <alignment horizontal="center" wrapText="1"/>
    </xf>
    <xf numFmtId="0" fontId="10" fillId="0" borderId="82" xfId="0" applyFont="1" applyBorder="1" applyAlignment="1">
      <alignment horizontal="center" wrapText="1"/>
    </xf>
    <xf numFmtId="0" fontId="26" fillId="11" borderId="74" xfId="0" applyFont="1" applyFill="1" applyBorder="1" applyAlignment="1">
      <alignment horizontal="center" wrapText="1"/>
    </xf>
    <xf numFmtId="0" fontId="26" fillId="11" borderId="75" xfId="0" applyFont="1" applyFill="1" applyBorder="1" applyAlignment="1">
      <alignment horizontal="center" wrapText="1"/>
    </xf>
    <xf numFmtId="0" fontId="26" fillId="11" borderId="76" xfId="0" applyFont="1" applyFill="1" applyBorder="1" applyAlignment="1">
      <alignment horizontal="center" wrapText="1"/>
    </xf>
    <xf numFmtId="0" fontId="28" fillId="0" borderId="74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5" xfId="0" applyBorder="1" applyAlignment="1">
      <alignment wrapText="1"/>
    </xf>
    <xf numFmtId="0" fontId="28" fillId="0" borderId="43" xfId="0" applyFont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34" fillId="0" borderId="0" xfId="0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2" fillId="0" borderId="0" xfId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32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99" xfId="0" applyBorder="1" applyAlignment="1">
      <alignment wrapText="1"/>
    </xf>
    <xf numFmtId="0" fontId="28" fillId="0" borderId="32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8" fillId="0" borderId="99" xfId="0" applyFont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8" fillId="0" borderId="75" xfId="0" applyFont="1" applyBorder="1" applyAlignment="1">
      <alignment wrapText="1"/>
    </xf>
    <xf numFmtId="0" fontId="28" fillId="0" borderId="76" xfId="0" applyFont="1" applyBorder="1" applyAlignment="1">
      <alignment wrapText="1"/>
    </xf>
    <xf numFmtId="0" fontId="28" fillId="0" borderId="74" xfId="0" applyFont="1" applyBorder="1" applyAlignment="1">
      <alignment horizontal="left" wrapText="1"/>
    </xf>
    <xf numFmtId="0" fontId="28" fillId="0" borderId="75" xfId="0" applyFont="1" applyBorder="1" applyAlignment="1">
      <alignment horizontal="left" wrapText="1"/>
    </xf>
    <xf numFmtId="0" fontId="28" fillId="0" borderId="76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95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28" fillId="0" borderId="95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27" xfId="1" applyFont="1" applyBorder="1" applyAlignment="1">
      <alignment horizontal="left" wrapText="1"/>
    </xf>
    <xf numFmtId="0" fontId="11" fillId="0" borderId="28" xfId="1" applyFont="1" applyBorder="1" applyAlignment="1">
      <alignment horizontal="left" wrapText="1"/>
    </xf>
    <xf numFmtId="0" fontId="2" fillId="0" borderId="28" xfId="1" applyBorder="1" applyAlignment="1"/>
    <xf numFmtId="0" fontId="2" fillId="0" borderId="34" xfId="1" applyBorder="1" applyAlignment="1"/>
    <xf numFmtId="0" fontId="11" fillId="0" borderId="32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11" fillId="0" borderId="27" xfId="1" applyFont="1" applyBorder="1" applyAlignment="1">
      <alignment wrapText="1"/>
    </xf>
    <xf numFmtId="0" fontId="11" fillId="0" borderId="60" xfId="1" applyFont="1" applyBorder="1" applyAlignment="1">
      <alignment horizontal="left" wrapText="1"/>
    </xf>
    <xf numFmtId="0" fontId="2" fillId="0" borderId="29" xfId="1" applyBorder="1" applyAlignment="1"/>
    <xf numFmtId="0" fontId="2" fillId="0" borderId="30" xfId="1" applyBorder="1" applyAlignment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16" fillId="0" borderId="60" xfId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7" xfId="0" applyFont="1" applyBorder="1" applyAlignment="1">
      <alignment horizontal="center" vertical="center" textRotation="45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2" fillId="0" borderId="1" xfId="1" applyBorder="1" applyAlignment="1"/>
    <xf numFmtId="0" fontId="2" fillId="0" borderId="42" xfId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1" fillId="0" borderId="29" xfId="1" applyFont="1" applyBorder="1" applyAlignment="1">
      <alignment horizontal="left" wrapText="1"/>
    </xf>
    <xf numFmtId="0" fontId="11" fillId="0" borderId="60" xfId="1" applyFont="1" applyBorder="1" applyAlignment="1">
      <alignment wrapText="1"/>
    </xf>
    <xf numFmtId="0" fontId="3" fillId="0" borderId="29" xfId="1" applyFont="1" applyBorder="1" applyAlignment="1"/>
    <xf numFmtId="0" fontId="3" fillId="0" borderId="30" xfId="1" applyFont="1" applyBorder="1" applyAlignment="1"/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11" fillId="0" borderId="30" xfId="1" applyFont="1" applyBorder="1" applyAlignment="1">
      <alignment horizontal="left"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1000125</xdr:colOff>
          <xdr:row>4</xdr:row>
          <xdr:rowOff>161925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1</xdr:col>
          <xdr:colOff>1009650</xdr:colOff>
          <xdr:row>4</xdr:row>
          <xdr:rowOff>152400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1</xdr:col>
          <xdr:colOff>1009650</xdr:colOff>
          <xdr:row>4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opLeftCell="A37" workbookViewId="0">
      <selection activeCell="F278" sqref="F278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  <col min="7" max="7" width="9.140625" customWidth="1"/>
  </cols>
  <sheetData>
    <row r="6" spans="1:7" x14ac:dyDescent="0.25">
      <c r="B6" s="626" t="s">
        <v>820</v>
      </c>
      <c r="C6" s="627"/>
      <c r="D6" s="627"/>
      <c r="E6" s="628"/>
      <c r="F6" s="572"/>
      <c r="G6" s="572"/>
    </row>
    <row r="7" spans="1:7" x14ac:dyDescent="0.25">
      <c r="B7" s="572"/>
      <c r="C7" s="572"/>
      <c r="D7" s="572"/>
      <c r="E7" s="572"/>
      <c r="F7" s="629" t="s">
        <v>819</v>
      </c>
      <c r="G7" s="630"/>
    </row>
    <row r="8" spans="1:7" x14ac:dyDescent="0.25">
      <c r="B8" s="631" t="s">
        <v>822</v>
      </c>
      <c r="C8" s="632"/>
      <c r="D8" s="632"/>
      <c r="E8" s="632"/>
      <c r="F8" s="632"/>
      <c r="G8" s="573"/>
    </row>
    <row r="9" spans="1:7" x14ac:dyDescent="0.25">
      <c r="B9" s="632"/>
      <c r="C9" s="632"/>
      <c r="D9" s="632"/>
      <c r="E9" s="632"/>
      <c r="F9" s="632"/>
      <c r="G9" s="573"/>
    </row>
    <row r="10" spans="1:7" ht="15.75" thickBot="1" x14ac:dyDescent="0.3">
      <c r="B10" s="633" t="s">
        <v>821</v>
      </c>
      <c r="C10" s="633"/>
      <c r="D10" s="633"/>
      <c r="E10" s="633"/>
      <c r="F10" s="633"/>
    </row>
    <row r="11" spans="1:7" ht="24.75" thickTop="1" thickBot="1" x14ac:dyDescent="0.3">
      <c r="A11" s="608" t="s">
        <v>2</v>
      </c>
      <c r="B11" s="611" t="s">
        <v>3</v>
      </c>
      <c r="C11" s="614" t="s">
        <v>4</v>
      </c>
      <c r="D11" s="372" t="s">
        <v>5</v>
      </c>
      <c r="E11" s="617" t="s">
        <v>6</v>
      </c>
      <c r="F11" s="618"/>
      <c r="G11" s="619"/>
    </row>
    <row r="12" spans="1:7" ht="15.75" thickBot="1" x14ac:dyDescent="0.3">
      <c r="A12" s="609"/>
      <c r="B12" s="612"/>
      <c r="C12" s="615"/>
      <c r="D12" s="373"/>
      <c r="E12" s="374" t="s">
        <v>12</v>
      </c>
      <c r="F12" s="375" t="s">
        <v>13</v>
      </c>
      <c r="G12" s="376" t="s">
        <v>14</v>
      </c>
    </row>
    <row r="13" spans="1:7" ht="15.75" thickBot="1" x14ac:dyDescent="0.3">
      <c r="A13" s="610"/>
      <c r="B13" s="613"/>
      <c r="C13" s="616"/>
      <c r="D13" s="377" t="s">
        <v>15</v>
      </c>
      <c r="E13" s="378" t="s">
        <v>17</v>
      </c>
      <c r="F13" s="378" t="s">
        <v>17</v>
      </c>
      <c r="G13" s="379" t="s">
        <v>17</v>
      </c>
    </row>
    <row r="14" spans="1:7" ht="16.5" thickTop="1" thickBot="1" x14ac:dyDescent="0.3">
      <c r="A14" s="380">
        <v>1</v>
      </c>
      <c r="B14" s="620" t="s">
        <v>19</v>
      </c>
      <c r="C14" s="621"/>
      <c r="D14" s="621"/>
      <c r="E14" s="621"/>
      <c r="F14" s="621"/>
      <c r="G14" s="622"/>
    </row>
    <row r="15" spans="1:7" x14ac:dyDescent="0.25">
      <c r="A15" s="381" t="s">
        <v>417</v>
      </c>
      <c r="B15" s="382" t="s">
        <v>21</v>
      </c>
      <c r="C15" s="383" t="s">
        <v>22</v>
      </c>
      <c r="D15" s="28">
        <v>257</v>
      </c>
      <c r="E15" s="384"/>
      <c r="F15" s="384"/>
      <c r="G15" s="385"/>
    </row>
    <row r="16" spans="1:7" x14ac:dyDescent="0.25">
      <c r="A16" s="386" t="s">
        <v>418</v>
      </c>
      <c r="B16" s="387" t="s">
        <v>25</v>
      </c>
      <c r="C16" s="388" t="s">
        <v>22</v>
      </c>
      <c r="D16" s="37">
        <v>387</v>
      </c>
      <c r="E16" s="389"/>
      <c r="F16" s="389"/>
      <c r="G16" s="390"/>
    </row>
    <row r="17" spans="1:7" x14ac:dyDescent="0.25">
      <c r="A17" s="386" t="s">
        <v>419</v>
      </c>
      <c r="B17" s="387" t="s">
        <v>27</v>
      </c>
      <c r="C17" s="388" t="s">
        <v>22</v>
      </c>
      <c r="D17" s="37">
        <v>439</v>
      </c>
      <c r="E17" s="389"/>
      <c r="F17" s="389"/>
      <c r="G17" s="390"/>
    </row>
    <row r="18" spans="1:7" x14ac:dyDescent="0.25">
      <c r="A18" s="386" t="s">
        <v>420</v>
      </c>
      <c r="B18" s="387" t="s">
        <v>30</v>
      </c>
      <c r="C18" s="388" t="s">
        <v>22</v>
      </c>
      <c r="D18" s="37">
        <v>661</v>
      </c>
      <c r="E18" s="389"/>
      <c r="F18" s="389"/>
      <c r="G18" s="390"/>
    </row>
    <row r="19" spans="1:7" x14ac:dyDescent="0.25">
      <c r="A19" s="386" t="s">
        <v>421</v>
      </c>
      <c r="B19" s="387" t="s">
        <v>32</v>
      </c>
      <c r="C19" s="388" t="s">
        <v>22</v>
      </c>
      <c r="D19" s="37">
        <v>1545</v>
      </c>
      <c r="E19" s="389"/>
      <c r="F19" s="389"/>
      <c r="G19" s="390"/>
    </row>
    <row r="20" spans="1:7" x14ac:dyDescent="0.25">
      <c r="A20" s="386" t="s">
        <v>422</v>
      </c>
      <c r="B20" s="387" t="s">
        <v>34</v>
      </c>
      <c r="C20" s="388" t="s">
        <v>22</v>
      </c>
      <c r="D20" s="37">
        <v>2319</v>
      </c>
      <c r="E20" s="389"/>
      <c r="F20" s="389"/>
      <c r="G20" s="390"/>
    </row>
    <row r="21" spans="1:7" x14ac:dyDescent="0.25">
      <c r="A21" s="411" t="s">
        <v>804</v>
      </c>
      <c r="B21" s="406" t="s">
        <v>817</v>
      </c>
      <c r="C21" s="407" t="s">
        <v>22</v>
      </c>
      <c r="D21" s="520">
        <v>2062</v>
      </c>
      <c r="E21" s="399"/>
      <c r="F21" s="399"/>
      <c r="G21" s="390"/>
    </row>
    <row r="22" spans="1:7" ht="15.75" thickBot="1" x14ac:dyDescent="0.3">
      <c r="A22" s="391" t="s">
        <v>805</v>
      </c>
      <c r="B22" s="392" t="s">
        <v>818</v>
      </c>
      <c r="C22" s="393" t="s">
        <v>22</v>
      </c>
      <c r="D22" s="403">
        <v>3248</v>
      </c>
      <c r="E22" s="567"/>
      <c r="F22" s="394"/>
      <c r="G22" s="395"/>
    </row>
    <row r="23" spans="1:7" ht="16.5" thickTop="1" thickBot="1" x14ac:dyDescent="0.3">
      <c r="A23" s="396">
        <v>2</v>
      </c>
      <c r="B23" s="620" t="s">
        <v>36</v>
      </c>
      <c r="C23" s="623"/>
      <c r="D23" s="621"/>
      <c r="E23" s="623"/>
      <c r="F23" s="623"/>
      <c r="G23" s="624"/>
    </row>
    <row r="24" spans="1:7" x14ac:dyDescent="0.25">
      <c r="A24" s="397" t="s">
        <v>423</v>
      </c>
      <c r="B24" s="382" t="s">
        <v>424</v>
      </c>
      <c r="C24" s="383" t="s">
        <v>39</v>
      </c>
      <c r="D24" s="179"/>
      <c r="E24" s="28">
        <v>6103</v>
      </c>
      <c r="F24" s="28">
        <v>6103</v>
      </c>
      <c r="G24" s="504">
        <v>6103</v>
      </c>
    </row>
    <row r="25" spans="1:7" x14ac:dyDescent="0.25">
      <c r="A25" s="398" t="s">
        <v>425</v>
      </c>
      <c r="B25" s="387" t="s">
        <v>41</v>
      </c>
      <c r="C25" s="388" t="s">
        <v>39</v>
      </c>
      <c r="D25" s="37">
        <v>2588</v>
      </c>
      <c r="E25" s="399"/>
      <c r="F25" s="399"/>
      <c r="G25" s="390"/>
    </row>
    <row r="26" spans="1:7" x14ac:dyDescent="0.25">
      <c r="A26" s="398" t="s">
        <v>426</v>
      </c>
      <c r="B26" s="387" t="s">
        <v>43</v>
      </c>
      <c r="C26" s="388" t="s">
        <v>39</v>
      </c>
      <c r="D26" s="37">
        <v>3340</v>
      </c>
      <c r="E26" s="399"/>
      <c r="F26" s="399"/>
      <c r="G26" s="390"/>
    </row>
    <row r="27" spans="1:7" ht="15.75" thickBot="1" x14ac:dyDescent="0.3">
      <c r="A27" s="400" t="s">
        <v>427</v>
      </c>
      <c r="B27" s="401" t="s">
        <v>45</v>
      </c>
      <c r="C27" s="402" t="s">
        <v>39</v>
      </c>
      <c r="D27" s="37">
        <v>3129</v>
      </c>
      <c r="E27" s="403"/>
      <c r="F27" s="403"/>
      <c r="G27" s="404"/>
    </row>
    <row r="28" spans="1:7" x14ac:dyDescent="0.25">
      <c r="A28" s="405" t="s">
        <v>428</v>
      </c>
      <c r="B28" s="406" t="s">
        <v>47</v>
      </c>
      <c r="C28" s="407" t="s">
        <v>39</v>
      </c>
      <c r="D28" s="179"/>
      <c r="E28" s="28">
        <v>9614</v>
      </c>
      <c r="F28" s="28">
        <v>9614</v>
      </c>
      <c r="G28" s="504">
        <v>9614</v>
      </c>
    </row>
    <row r="29" spans="1:7" x14ac:dyDescent="0.25">
      <c r="A29" s="386" t="s">
        <v>429</v>
      </c>
      <c r="B29" s="387" t="s">
        <v>49</v>
      </c>
      <c r="C29" s="388" t="s">
        <v>39</v>
      </c>
      <c r="D29" s="37">
        <v>2588</v>
      </c>
      <c r="E29" s="399"/>
      <c r="F29" s="399"/>
      <c r="G29" s="390"/>
    </row>
    <row r="30" spans="1:7" ht="15.75" thickBot="1" x14ac:dyDescent="0.3">
      <c r="A30" s="391" t="s">
        <v>430</v>
      </c>
      <c r="B30" s="392" t="s">
        <v>51</v>
      </c>
      <c r="C30" s="566" t="s">
        <v>39</v>
      </c>
      <c r="D30" s="568">
        <v>3340</v>
      </c>
      <c r="E30" s="567"/>
      <c r="F30" s="394"/>
      <c r="G30" s="395"/>
    </row>
    <row r="31" spans="1:7" ht="16.5" thickTop="1" thickBot="1" x14ac:dyDescent="0.3">
      <c r="A31" s="409">
        <v>3</v>
      </c>
      <c r="B31" s="625" t="s">
        <v>53</v>
      </c>
      <c r="C31" s="623"/>
      <c r="D31" s="623"/>
      <c r="E31" s="623"/>
      <c r="F31" s="623"/>
      <c r="G31" s="624"/>
    </row>
    <row r="32" spans="1:7" x14ac:dyDescent="0.25">
      <c r="A32" s="381" t="s">
        <v>431</v>
      </c>
      <c r="B32" s="382" t="s">
        <v>56</v>
      </c>
      <c r="C32" s="383" t="s">
        <v>57</v>
      </c>
      <c r="D32" s="179"/>
      <c r="E32" s="28">
        <v>1885</v>
      </c>
      <c r="F32" s="28">
        <v>1885</v>
      </c>
      <c r="G32" s="504">
        <v>2157</v>
      </c>
    </row>
    <row r="33" spans="1:7" x14ac:dyDescent="0.25">
      <c r="A33" s="386" t="s">
        <v>432</v>
      </c>
      <c r="B33" s="387" t="s">
        <v>60</v>
      </c>
      <c r="C33" s="388" t="s">
        <v>57</v>
      </c>
      <c r="D33" s="37">
        <v>325</v>
      </c>
      <c r="E33" s="399"/>
      <c r="F33" s="399"/>
      <c r="G33" s="390"/>
    </row>
    <row r="34" spans="1:7" x14ac:dyDescent="0.25">
      <c r="A34" s="386" t="s">
        <v>433</v>
      </c>
      <c r="B34" s="387" t="s">
        <v>62</v>
      </c>
      <c r="C34" s="388" t="s">
        <v>57</v>
      </c>
      <c r="D34" s="37">
        <v>407</v>
      </c>
      <c r="E34" s="399"/>
      <c r="F34" s="399"/>
      <c r="G34" s="390"/>
    </row>
    <row r="35" spans="1:7" ht="15.75" thickBot="1" x14ac:dyDescent="0.3">
      <c r="A35" s="410" t="s">
        <v>434</v>
      </c>
      <c r="B35" s="401" t="s">
        <v>435</v>
      </c>
      <c r="C35" s="402" t="s">
        <v>57</v>
      </c>
      <c r="D35" s="37">
        <v>262</v>
      </c>
      <c r="E35" s="403"/>
      <c r="F35" s="403"/>
      <c r="G35" s="404"/>
    </row>
    <row r="36" spans="1:7" x14ac:dyDescent="0.25">
      <c r="A36" s="411" t="s">
        <v>436</v>
      </c>
      <c r="B36" s="406" t="s">
        <v>66</v>
      </c>
      <c r="C36" s="407" t="s">
        <v>67</v>
      </c>
      <c r="D36" s="179"/>
      <c r="E36" s="28">
        <v>289</v>
      </c>
      <c r="F36" s="28">
        <v>289</v>
      </c>
      <c r="G36" s="504">
        <v>332</v>
      </c>
    </row>
    <row r="37" spans="1:7" x14ac:dyDescent="0.25">
      <c r="A37" s="386" t="s">
        <v>437</v>
      </c>
      <c r="B37" s="387" t="s">
        <v>69</v>
      </c>
      <c r="C37" s="388" t="s">
        <v>67</v>
      </c>
      <c r="D37" s="37">
        <v>53</v>
      </c>
      <c r="E37" s="399"/>
      <c r="F37" s="399"/>
      <c r="G37" s="390"/>
    </row>
    <row r="38" spans="1:7" x14ac:dyDescent="0.25">
      <c r="A38" s="386" t="s">
        <v>438</v>
      </c>
      <c r="B38" s="387" t="s">
        <v>71</v>
      </c>
      <c r="C38" s="388" t="s">
        <v>67</v>
      </c>
      <c r="D38" s="37">
        <v>64</v>
      </c>
      <c r="E38" s="399"/>
      <c r="F38" s="399"/>
      <c r="G38" s="390"/>
    </row>
    <row r="39" spans="1:7" ht="15.75" thickBot="1" x14ac:dyDescent="0.3">
      <c r="A39" s="410" t="s">
        <v>439</v>
      </c>
      <c r="B39" s="401" t="s">
        <v>73</v>
      </c>
      <c r="C39" s="402" t="s">
        <v>67</v>
      </c>
      <c r="D39" s="37">
        <v>36</v>
      </c>
      <c r="E39" s="403"/>
      <c r="F39" s="403"/>
      <c r="G39" s="404"/>
    </row>
    <row r="40" spans="1:7" x14ac:dyDescent="0.25">
      <c r="A40" s="411" t="s">
        <v>440</v>
      </c>
      <c r="B40" s="406" t="s">
        <v>441</v>
      </c>
      <c r="C40" s="407" t="s">
        <v>67</v>
      </c>
      <c r="D40" s="179"/>
      <c r="E40" s="28">
        <v>1885</v>
      </c>
      <c r="F40" s="28">
        <v>1885</v>
      </c>
      <c r="G40" s="504">
        <v>2157</v>
      </c>
    </row>
    <row r="41" spans="1:7" x14ac:dyDescent="0.25">
      <c r="A41" s="386" t="s">
        <v>442</v>
      </c>
      <c r="B41" s="387" t="s">
        <v>443</v>
      </c>
      <c r="C41" s="388" t="s">
        <v>67</v>
      </c>
      <c r="D41" s="37">
        <v>325</v>
      </c>
      <c r="E41" s="399"/>
      <c r="F41" s="399"/>
      <c r="G41" s="390"/>
    </row>
    <row r="42" spans="1:7" ht="15.75" thickBot="1" x14ac:dyDescent="0.3">
      <c r="A42" s="391" t="s">
        <v>444</v>
      </c>
      <c r="B42" s="392" t="s">
        <v>445</v>
      </c>
      <c r="C42" s="393" t="s">
        <v>67</v>
      </c>
      <c r="D42" s="568">
        <v>407</v>
      </c>
      <c r="E42" s="569"/>
      <c r="F42" s="569"/>
      <c r="G42" s="395"/>
    </row>
    <row r="43" spans="1:7" ht="16.5" thickTop="1" thickBot="1" x14ac:dyDescent="0.3">
      <c r="A43" s="409">
        <v>4</v>
      </c>
      <c r="B43" s="625" t="s">
        <v>446</v>
      </c>
      <c r="C43" s="623"/>
      <c r="D43" s="623"/>
      <c r="E43" s="623"/>
      <c r="F43" s="623"/>
      <c r="G43" s="624"/>
    </row>
    <row r="44" spans="1:7" x14ac:dyDescent="0.25">
      <c r="A44" s="386" t="s">
        <v>447</v>
      </c>
      <c r="B44" s="387" t="s">
        <v>83</v>
      </c>
      <c r="C44" s="388" t="s">
        <v>84</v>
      </c>
      <c r="D44" s="179"/>
      <c r="E44" s="28">
        <v>202</v>
      </c>
      <c r="F44" s="28">
        <v>202</v>
      </c>
      <c r="G44" s="504">
        <v>202</v>
      </c>
    </row>
    <row r="45" spans="1:7" x14ac:dyDescent="0.25">
      <c r="A45" s="386" t="s">
        <v>448</v>
      </c>
      <c r="B45" s="387" t="s">
        <v>449</v>
      </c>
      <c r="C45" s="388" t="s">
        <v>84</v>
      </c>
      <c r="D45" s="37">
        <v>475</v>
      </c>
      <c r="E45" s="399"/>
      <c r="F45" s="399"/>
      <c r="G45" s="390"/>
    </row>
    <row r="46" spans="1:7" ht="15.75" thickBot="1" x14ac:dyDescent="0.3">
      <c r="A46" s="391" t="s">
        <v>450</v>
      </c>
      <c r="B46" s="392" t="s">
        <v>451</v>
      </c>
      <c r="C46" s="393" t="s">
        <v>84</v>
      </c>
      <c r="D46" s="568">
        <v>475</v>
      </c>
      <c r="E46" s="569"/>
      <c r="F46" s="569"/>
      <c r="G46" s="395"/>
    </row>
    <row r="47" spans="1:7" ht="15.75" thickTop="1" x14ac:dyDescent="0.25">
      <c r="A47" s="405" t="s">
        <v>452</v>
      </c>
      <c r="B47" s="406" t="s">
        <v>90</v>
      </c>
      <c r="C47" s="407" t="s">
        <v>91</v>
      </c>
      <c r="D47" s="179"/>
      <c r="E47" s="28">
        <v>202</v>
      </c>
      <c r="F47" s="28">
        <v>202</v>
      </c>
      <c r="G47" s="504">
        <v>202</v>
      </c>
    </row>
    <row r="48" spans="1:7" ht="23.25" x14ac:dyDescent="0.25">
      <c r="A48" s="398" t="s">
        <v>453</v>
      </c>
      <c r="B48" s="387" t="s">
        <v>454</v>
      </c>
      <c r="C48" s="388" t="s">
        <v>91</v>
      </c>
      <c r="D48" s="37">
        <v>239</v>
      </c>
      <c r="E48" s="399"/>
      <c r="F48" s="399"/>
      <c r="G48" s="390"/>
    </row>
    <row r="49" spans="1:7" ht="23.25" x14ac:dyDescent="0.25">
      <c r="A49" s="398" t="s">
        <v>455</v>
      </c>
      <c r="B49" s="387" t="s">
        <v>456</v>
      </c>
      <c r="C49" s="388" t="s">
        <v>91</v>
      </c>
      <c r="D49" s="37">
        <v>239</v>
      </c>
      <c r="E49" s="399"/>
      <c r="F49" s="399"/>
      <c r="G49" s="390"/>
    </row>
    <row r="50" spans="1:7" ht="15.75" thickBot="1" x14ac:dyDescent="0.3">
      <c r="A50" s="410" t="s">
        <v>457</v>
      </c>
      <c r="B50" s="401" t="s">
        <v>458</v>
      </c>
      <c r="C50" s="402" t="s">
        <v>91</v>
      </c>
      <c r="D50" s="37">
        <v>239</v>
      </c>
      <c r="E50" s="520"/>
      <c r="F50" s="520"/>
      <c r="G50" s="511"/>
    </row>
    <row r="51" spans="1:7" x14ac:dyDescent="0.25">
      <c r="A51" s="411" t="s">
        <v>749</v>
      </c>
      <c r="B51" s="406" t="s">
        <v>412</v>
      </c>
      <c r="C51" s="407" t="s">
        <v>91</v>
      </c>
      <c r="D51" s="179"/>
      <c r="E51" s="28">
        <v>363</v>
      </c>
      <c r="F51" s="28">
        <v>363</v>
      </c>
      <c r="G51" s="504">
        <v>443</v>
      </c>
    </row>
    <row r="52" spans="1:7" ht="24.75" x14ac:dyDescent="0.25">
      <c r="A52" s="501" t="s">
        <v>750</v>
      </c>
      <c r="B52" s="35" t="s">
        <v>413</v>
      </c>
      <c r="C52" s="124" t="s">
        <v>91</v>
      </c>
      <c r="D52" s="37">
        <v>932</v>
      </c>
      <c r="E52" s="399"/>
      <c r="F52" s="399"/>
      <c r="G52" s="390"/>
    </row>
    <row r="53" spans="1:7" ht="24.75" x14ac:dyDescent="0.25">
      <c r="A53" s="501" t="s">
        <v>751</v>
      </c>
      <c r="B53" s="35" t="s">
        <v>414</v>
      </c>
      <c r="C53" s="124" t="s">
        <v>91</v>
      </c>
      <c r="D53" s="37">
        <v>1902</v>
      </c>
      <c r="E53" s="399"/>
      <c r="F53" s="399"/>
      <c r="G53" s="390"/>
    </row>
    <row r="54" spans="1:7" ht="24" x14ac:dyDescent="0.25">
      <c r="A54" s="505" t="s">
        <v>752</v>
      </c>
      <c r="B54" s="499" t="s">
        <v>415</v>
      </c>
      <c r="C54" s="500" t="s">
        <v>91</v>
      </c>
      <c r="D54" s="37">
        <v>932</v>
      </c>
      <c r="E54" s="520"/>
      <c r="F54" s="520"/>
      <c r="G54" s="511"/>
    </row>
    <row r="55" spans="1:7" ht="24.75" thickBot="1" x14ac:dyDescent="0.3">
      <c r="A55" s="502" t="s">
        <v>753</v>
      </c>
      <c r="B55" s="370" t="s">
        <v>411</v>
      </c>
      <c r="C55" s="127" t="s">
        <v>91</v>
      </c>
      <c r="D55" s="506"/>
      <c r="E55" s="371">
        <v>1335</v>
      </c>
      <c r="F55" s="371">
        <v>1335</v>
      </c>
      <c r="G55" s="508">
        <v>1335</v>
      </c>
    </row>
    <row r="56" spans="1:7" ht="15.75" thickBot="1" x14ac:dyDescent="0.3">
      <c r="A56" s="409">
        <v>5</v>
      </c>
      <c r="B56" s="625" t="s">
        <v>99</v>
      </c>
      <c r="C56" s="623"/>
      <c r="D56" s="623"/>
      <c r="E56" s="623"/>
      <c r="F56" s="623"/>
      <c r="G56" s="624"/>
    </row>
    <row r="57" spans="1:7" x14ac:dyDescent="0.25">
      <c r="A57" s="381" t="s">
        <v>459</v>
      </c>
      <c r="B57" s="412" t="s">
        <v>460</v>
      </c>
      <c r="C57" s="383" t="s">
        <v>22</v>
      </c>
      <c r="D57" s="179"/>
      <c r="E57" s="28">
        <v>94</v>
      </c>
      <c r="F57" s="28">
        <v>94</v>
      </c>
      <c r="G57" s="504">
        <v>108</v>
      </c>
    </row>
    <row r="58" spans="1:7" x14ac:dyDescent="0.25">
      <c r="A58" s="386" t="s">
        <v>461</v>
      </c>
      <c r="B58" s="387" t="s">
        <v>462</v>
      </c>
      <c r="C58" s="388" t="s">
        <v>22</v>
      </c>
      <c r="D58" s="37">
        <v>85</v>
      </c>
      <c r="E58" s="399"/>
      <c r="F58" s="399"/>
      <c r="G58" s="390"/>
    </row>
    <row r="59" spans="1:7" x14ac:dyDescent="0.25">
      <c r="A59" s="386" t="s">
        <v>463</v>
      </c>
      <c r="B59" s="387" t="s">
        <v>464</v>
      </c>
      <c r="C59" s="388" t="s">
        <v>22</v>
      </c>
      <c r="D59" s="37">
        <v>159</v>
      </c>
      <c r="E59" s="399"/>
      <c r="F59" s="399"/>
      <c r="G59" s="390"/>
    </row>
    <row r="60" spans="1:7" ht="15.75" thickBot="1" x14ac:dyDescent="0.3">
      <c r="A60" s="410" t="s">
        <v>465</v>
      </c>
      <c r="B60" s="401" t="s">
        <v>466</v>
      </c>
      <c r="C60" s="402" t="s">
        <v>22</v>
      </c>
      <c r="D60" s="37">
        <v>84</v>
      </c>
      <c r="E60" s="520"/>
      <c r="F60" s="520"/>
      <c r="G60" s="511"/>
    </row>
    <row r="61" spans="1:7" x14ac:dyDescent="0.25">
      <c r="A61" s="411" t="s">
        <v>467</v>
      </c>
      <c r="B61" s="413" t="s">
        <v>468</v>
      </c>
      <c r="C61" s="407" t="s">
        <v>22</v>
      </c>
      <c r="D61" s="179"/>
      <c r="E61" s="28">
        <v>262</v>
      </c>
      <c r="F61" s="28">
        <v>262</v>
      </c>
      <c r="G61" s="504">
        <v>300</v>
      </c>
    </row>
    <row r="62" spans="1:7" x14ac:dyDescent="0.25">
      <c r="A62" s="386" t="s">
        <v>469</v>
      </c>
      <c r="B62" s="387" t="s">
        <v>470</v>
      </c>
      <c r="C62" s="388" t="s">
        <v>22</v>
      </c>
      <c r="D62" s="37">
        <v>229</v>
      </c>
      <c r="E62" s="399"/>
      <c r="F62" s="399"/>
      <c r="G62" s="390"/>
    </row>
    <row r="63" spans="1:7" x14ac:dyDescent="0.25">
      <c r="A63" s="386" t="s">
        <v>471</v>
      </c>
      <c r="B63" s="387" t="s">
        <v>472</v>
      </c>
      <c r="C63" s="388" t="s">
        <v>22</v>
      </c>
      <c r="D63" s="37">
        <v>447</v>
      </c>
      <c r="E63" s="399"/>
      <c r="F63" s="399"/>
      <c r="G63" s="390"/>
    </row>
    <row r="64" spans="1:7" ht="15.75" thickBot="1" x14ac:dyDescent="0.3">
      <c r="A64" s="410" t="s">
        <v>473</v>
      </c>
      <c r="B64" s="401" t="s">
        <v>474</v>
      </c>
      <c r="C64" s="402" t="s">
        <v>22</v>
      </c>
      <c r="D64" s="37">
        <v>224</v>
      </c>
      <c r="E64" s="520"/>
      <c r="F64" s="520"/>
      <c r="G64" s="511"/>
    </row>
    <row r="65" spans="1:7" x14ac:dyDescent="0.25">
      <c r="A65" s="411" t="s">
        <v>475</v>
      </c>
      <c r="B65" s="413" t="s">
        <v>476</v>
      </c>
      <c r="C65" s="407" t="s">
        <v>22</v>
      </c>
      <c r="D65" s="179"/>
      <c r="E65" s="28">
        <v>610</v>
      </c>
      <c r="F65" s="28">
        <v>610</v>
      </c>
      <c r="G65" s="504">
        <v>696</v>
      </c>
    </row>
    <row r="66" spans="1:7" x14ac:dyDescent="0.25">
      <c r="A66" s="386" t="s">
        <v>477</v>
      </c>
      <c r="B66" s="387" t="s">
        <v>478</v>
      </c>
      <c r="C66" s="388" t="s">
        <v>22</v>
      </c>
      <c r="D66" s="37">
        <v>356</v>
      </c>
      <c r="E66" s="399"/>
      <c r="F66" s="399"/>
      <c r="G66" s="390"/>
    </row>
    <row r="67" spans="1:7" ht="15.75" thickBot="1" x14ac:dyDescent="0.3">
      <c r="A67" s="410" t="s">
        <v>479</v>
      </c>
      <c r="B67" s="401" t="s">
        <v>480</v>
      </c>
      <c r="C67" s="402" t="s">
        <v>22</v>
      </c>
      <c r="D67" s="37">
        <v>1092</v>
      </c>
      <c r="E67" s="399"/>
      <c r="F67" s="399"/>
      <c r="G67" s="390"/>
    </row>
    <row r="68" spans="1:7" x14ac:dyDescent="0.25">
      <c r="A68" s="411" t="s">
        <v>481</v>
      </c>
      <c r="B68" s="413" t="s">
        <v>482</v>
      </c>
      <c r="C68" s="407" t="s">
        <v>22</v>
      </c>
      <c r="D68" s="179"/>
      <c r="E68" s="28">
        <v>1220</v>
      </c>
      <c r="F68" s="28">
        <v>1220</v>
      </c>
      <c r="G68" s="504">
        <v>1392</v>
      </c>
    </row>
    <row r="69" spans="1:7" x14ac:dyDescent="0.25">
      <c r="A69" s="386" t="s">
        <v>483</v>
      </c>
      <c r="B69" s="387" t="s">
        <v>484</v>
      </c>
      <c r="C69" s="388" t="s">
        <v>22</v>
      </c>
      <c r="D69" s="37">
        <v>709</v>
      </c>
      <c r="E69" s="399"/>
      <c r="F69" s="399"/>
      <c r="G69" s="390"/>
    </row>
    <row r="70" spans="1:7" ht="15.75" thickBot="1" x14ac:dyDescent="0.3">
      <c r="A70" s="410" t="s">
        <v>485</v>
      </c>
      <c r="B70" s="401" t="s">
        <v>486</v>
      </c>
      <c r="C70" s="402" t="s">
        <v>22</v>
      </c>
      <c r="D70" s="37">
        <v>2181</v>
      </c>
      <c r="E70" s="399"/>
      <c r="F70" s="399"/>
      <c r="G70" s="390"/>
    </row>
    <row r="71" spans="1:7" x14ac:dyDescent="0.25">
      <c r="A71" s="411" t="s">
        <v>487</v>
      </c>
      <c r="B71" s="413" t="s">
        <v>488</v>
      </c>
      <c r="C71" s="407" t="s">
        <v>22</v>
      </c>
      <c r="D71" s="179"/>
      <c r="E71" s="28">
        <v>3104</v>
      </c>
      <c r="F71" s="28">
        <v>3104</v>
      </c>
      <c r="G71" s="504">
        <v>3545</v>
      </c>
    </row>
    <row r="72" spans="1:7" x14ac:dyDescent="0.25">
      <c r="A72" s="386" t="s">
        <v>489</v>
      </c>
      <c r="B72" s="387" t="s">
        <v>132</v>
      </c>
      <c r="C72" s="388" t="s">
        <v>22</v>
      </c>
      <c r="D72" s="37">
        <v>2611</v>
      </c>
      <c r="E72" s="399"/>
      <c r="F72" s="399"/>
      <c r="G72" s="390"/>
    </row>
    <row r="73" spans="1:7" ht="15.75" thickBot="1" x14ac:dyDescent="0.3">
      <c r="A73" s="391" t="s">
        <v>490</v>
      </c>
      <c r="B73" s="392" t="s">
        <v>134</v>
      </c>
      <c r="C73" s="393" t="s">
        <v>22</v>
      </c>
      <c r="D73" s="37">
        <v>5443</v>
      </c>
      <c r="E73" s="399"/>
      <c r="F73" s="399"/>
      <c r="G73" s="390"/>
    </row>
    <row r="74" spans="1:7" ht="16.5" thickTop="1" thickBot="1" x14ac:dyDescent="0.3">
      <c r="A74" s="409">
        <v>6</v>
      </c>
      <c r="B74" s="620" t="s">
        <v>136</v>
      </c>
      <c r="C74" s="621"/>
      <c r="D74" s="621"/>
      <c r="E74" s="621"/>
      <c r="F74" s="621"/>
      <c r="G74" s="622"/>
    </row>
    <row r="75" spans="1:7" x14ac:dyDescent="0.25">
      <c r="A75" s="381" t="s">
        <v>491</v>
      </c>
      <c r="B75" s="412" t="s">
        <v>138</v>
      </c>
      <c r="C75" s="383" t="s">
        <v>57</v>
      </c>
      <c r="D75" s="179"/>
      <c r="E75" s="28">
        <v>2113</v>
      </c>
      <c r="F75" s="28">
        <v>2113</v>
      </c>
      <c r="G75" s="504">
        <v>2113</v>
      </c>
    </row>
    <row r="76" spans="1:7" x14ac:dyDescent="0.25">
      <c r="A76" s="386" t="s">
        <v>492</v>
      </c>
      <c r="B76" s="387" t="s">
        <v>140</v>
      </c>
      <c r="C76" s="388" t="s">
        <v>57</v>
      </c>
      <c r="D76" s="37">
        <v>182</v>
      </c>
      <c r="E76" s="399"/>
      <c r="F76" s="399"/>
      <c r="G76" s="390"/>
    </row>
    <row r="77" spans="1:7" ht="15.75" thickBot="1" x14ac:dyDescent="0.3">
      <c r="A77" s="410" t="s">
        <v>493</v>
      </c>
      <c r="B77" s="401" t="s">
        <v>142</v>
      </c>
      <c r="C77" s="402" t="s">
        <v>57</v>
      </c>
      <c r="D77" s="37">
        <v>318</v>
      </c>
      <c r="E77" s="399"/>
      <c r="F77" s="399"/>
      <c r="G77" s="390"/>
    </row>
    <row r="78" spans="1:7" x14ac:dyDescent="0.25">
      <c r="A78" s="411" t="s">
        <v>494</v>
      </c>
      <c r="B78" s="413" t="s">
        <v>144</v>
      </c>
      <c r="C78" s="407" t="s">
        <v>495</v>
      </c>
      <c r="D78" s="179"/>
      <c r="E78" s="28">
        <v>2434</v>
      </c>
      <c r="F78" s="28">
        <v>2434</v>
      </c>
      <c r="G78" s="504">
        <v>2434</v>
      </c>
    </row>
    <row r="79" spans="1:7" x14ac:dyDescent="0.25">
      <c r="A79" s="386" t="s">
        <v>496</v>
      </c>
      <c r="B79" s="387" t="s">
        <v>147</v>
      </c>
      <c r="C79" s="388" t="s">
        <v>495</v>
      </c>
      <c r="D79" s="37">
        <v>94</v>
      </c>
      <c r="E79" s="399"/>
      <c r="F79" s="399"/>
      <c r="G79" s="390"/>
    </row>
    <row r="80" spans="1:7" ht="15.75" thickBot="1" x14ac:dyDescent="0.3">
      <c r="A80" s="410" t="s">
        <v>497</v>
      </c>
      <c r="B80" s="401" t="s">
        <v>149</v>
      </c>
      <c r="C80" s="402" t="s">
        <v>495</v>
      </c>
      <c r="D80" s="37">
        <v>181</v>
      </c>
      <c r="E80" s="399"/>
      <c r="F80" s="399"/>
      <c r="G80" s="390"/>
    </row>
    <row r="81" spans="1:7" x14ac:dyDescent="0.25">
      <c r="A81" s="411" t="s">
        <v>498</v>
      </c>
      <c r="B81" s="413" t="s">
        <v>151</v>
      </c>
      <c r="C81" s="407" t="s">
        <v>495</v>
      </c>
      <c r="D81" s="179"/>
      <c r="E81" s="28">
        <v>5339</v>
      </c>
      <c r="F81" s="28">
        <v>5339</v>
      </c>
      <c r="G81" s="504">
        <v>5339</v>
      </c>
    </row>
    <row r="82" spans="1:7" x14ac:dyDescent="0.25">
      <c r="A82" s="386" t="s">
        <v>499</v>
      </c>
      <c r="B82" s="387" t="s">
        <v>153</v>
      </c>
      <c r="C82" s="388" t="s">
        <v>495</v>
      </c>
      <c r="D82" s="37">
        <v>106</v>
      </c>
      <c r="E82" s="399"/>
      <c r="F82" s="399"/>
      <c r="G82" s="390"/>
    </row>
    <row r="83" spans="1:7" ht="15.75" thickBot="1" x14ac:dyDescent="0.3">
      <c r="A83" s="410" t="s">
        <v>500</v>
      </c>
      <c r="B83" s="401" t="s">
        <v>155</v>
      </c>
      <c r="C83" s="402" t="s">
        <v>495</v>
      </c>
      <c r="D83" s="37">
        <v>202</v>
      </c>
      <c r="E83" s="399"/>
      <c r="F83" s="399"/>
      <c r="G83" s="390"/>
    </row>
    <row r="84" spans="1:7" x14ac:dyDescent="0.25">
      <c r="A84" s="411" t="s">
        <v>501</v>
      </c>
      <c r="B84" s="413" t="s">
        <v>157</v>
      </c>
      <c r="C84" s="407" t="s">
        <v>57</v>
      </c>
      <c r="D84" s="179"/>
      <c r="E84" s="28">
        <v>514</v>
      </c>
      <c r="F84" s="28">
        <v>514</v>
      </c>
      <c r="G84" s="504">
        <v>514</v>
      </c>
    </row>
    <row r="85" spans="1:7" x14ac:dyDescent="0.25">
      <c r="A85" s="386" t="s">
        <v>502</v>
      </c>
      <c r="B85" s="387" t="s">
        <v>159</v>
      </c>
      <c r="C85" s="388" t="s">
        <v>57</v>
      </c>
      <c r="D85" s="37">
        <v>60</v>
      </c>
      <c r="E85" s="399"/>
      <c r="F85" s="399"/>
      <c r="G85" s="390"/>
    </row>
    <row r="86" spans="1:7" x14ac:dyDescent="0.25">
      <c r="A86" s="386" t="s">
        <v>503</v>
      </c>
      <c r="B86" s="387" t="s">
        <v>161</v>
      </c>
      <c r="C86" s="388" t="s">
        <v>57</v>
      </c>
      <c r="D86" s="37">
        <v>139</v>
      </c>
      <c r="E86" s="399"/>
      <c r="F86" s="399"/>
      <c r="G86" s="390"/>
    </row>
    <row r="87" spans="1:7" ht="15.75" thickBot="1" x14ac:dyDescent="0.3">
      <c r="A87" s="410" t="s">
        <v>504</v>
      </c>
      <c r="B87" s="401" t="s">
        <v>163</v>
      </c>
      <c r="C87" s="402" t="s">
        <v>57</v>
      </c>
      <c r="D87" s="37">
        <v>36</v>
      </c>
      <c r="E87" s="415"/>
      <c r="F87" s="415"/>
      <c r="G87" s="507"/>
    </row>
    <row r="88" spans="1:7" x14ac:dyDescent="0.25">
      <c r="A88" s="411" t="s">
        <v>505</v>
      </c>
      <c r="B88" s="413" t="s">
        <v>165</v>
      </c>
      <c r="C88" s="407" t="s">
        <v>57</v>
      </c>
      <c r="D88" s="179"/>
      <c r="E88" s="28">
        <v>1350</v>
      </c>
      <c r="F88" s="28">
        <v>1350</v>
      </c>
      <c r="G88" s="504">
        <v>1350</v>
      </c>
    </row>
    <row r="89" spans="1:7" x14ac:dyDescent="0.25">
      <c r="A89" s="386" t="s">
        <v>506</v>
      </c>
      <c r="B89" s="387" t="s">
        <v>167</v>
      </c>
      <c r="C89" s="388" t="s">
        <v>57</v>
      </c>
      <c r="D89" s="37">
        <v>182</v>
      </c>
      <c r="E89" s="399"/>
      <c r="F89" s="399"/>
      <c r="G89" s="390"/>
    </row>
    <row r="90" spans="1:7" x14ac:dyDescent="0.25">
      <c r="A90" s="386" t="s">
        <v>507</v>
      </c>
      <c r="B90" s="387" t="s">
        <v>169</v>
      </c>
      <c r="C90" s="388" t="s">
        <v>57</v>
      </c>
      <c r="D90" s="37">
        <v>318</v>
      </c>
      <c r="E90" s="399"/>
      <c r="F90" s="399"/>
      <c r="G90" s="390"/>
    </row>
    <row r="91" spans="1:7" ht="15.75" thickBot="1" x14ac:dyDescent="0.3">
      <c r="A91" s="410" t="s">
        <v>508</v>
      </c>
      <c r="B91" s="401" t="s">
        <v>171</v>
      </c>
      <c r="C91" s="402" t="s">
        <v>57</v>
      </c>
      <c r="D91" s="37">
        <v>106</v>
      </c>
      <c r="E91" s="415"/>
      <c r="F91" s="415"/>
      <c r="G91" s="507"/>
    </row>
    <row r="92" spans="1:7" ht="23.25" x14ac:dyDescent="0.25">
      <c r="A92" s="411" t="s">
        <v>509</v>
      </c>
      <c r="B92" s="413" t="s">
        <v>173</v>
      </c>
      <c r="C92" s="407" t="s">
        <v>57</v>
      </c>
      <c r="D92" s="179"/>
      <c r="E92" s="28">
        <v>418</v>
      </c>
      <c r="F92" s="28">
        <v>418</v>
      </c>
      <c r="G92" s="504">
        <v>418</v>
      </c>
    </row>
    <row r="93" spans="1:7" ht="24" thickBot="1" x14ac:dyDescent="0.3">
      <c r="A93" s="410" t="s">
        <v>510</v>
      </c>
      <c r="B93" s="401" t="s">
        <v>175</v>
      </c>
      <c r="C93" s="402" t="s">
        <v>57</v>
      </c>
      <c r="D93" s="37">
        <v>36</v>
      </c>
      <c r="E93" s="399"/>
      <c r="F93" s="399"/>
      <c r="G93" s="390"/>
    </row>
    <row r="94" spans="1:7" x14ac:dyDescent="0.25">
      <c r="A94" s="416" t="s">
        <v>511</v>
      </c>
      <c r="B94" s="417" t="s">
        <v>138</v>
      </c>
      <c r="C94" s="407" t="s">
        <v>495</v>
      </c>
      <c r="D94" s="179"/>
      <c r="E94" s="28">
        <v>439</v>
      </c>
      <c r="F94" s="28">
        <v>561</v>
      </c>
      <c r="G94" s="504">
        <v>1055</v>
      </c>
    </row>
    <row r="95" spans="1:7" x14ac:dyDescent="0.25">
      <c r="A95" s="418" t="s">
        <v>512</v>
      </c>
      <c r="B95" s="387" t="s">
        <v>140</v>
      </c>
      <c r="C95" s="388" t="s">
        <v>495</v>
      </c>
      <c r="D95" s="37">
        <v>91</v>
      </c>
      <c r="E95" s="399"/>
      <c r="F95" s="399"/>
      <c r="G95" s="390"/>
    </row>
    <row r="96" spans="1:7" x14ac:dyDescent="0.25">
      <c r="A96" s="418" t="s">
        <v>513</v>
      </c>
      <c r="B96" s="387" t="s">
        <v>142</v>
      </c>
      <c r="C96" s="388" t="s">
        <v>495</v>
      </c>
      <c r="D96" s="37">
        <v>157</v>
      </c>
      <c r="E96" s="399"/>
      <c r="F96" s="399"/>
      <c r="G96" s="390"/>
    </row>
    <row r="97" spans="1:7" ht="15.75" thickBot="1" x14ac:dyDescent="0.3">
      <c r="A97" s="419" t="s">
        <v>514</v>
      </c>
      <c r="B97" s="401" t="s">
        <v>515</v>
      </c>
      <c r="C97" s="402" t="s">
        <v>495</v>
      </c>
      <c r="D97" s="37">
        <v>60</v>
      </c>
      <c r="E97" s="415"/>
      <c r="F97" s="415"/>
      <c r="G97" s="507"/>
    </row>
    <row r="98" spans="1:7" x14ac:dyDescent="0.25">
      <c r="A98" s="420" t="s">
        <v>516</v>
      </c>
      <c r="B98" s="413" t="s">
        <v>157</v>
      </c>
      <c r="C98" s="407" t="s">
        <v>495</v>
      </c>
      <c r="D98" s="179"/>
      <c r="E98" s="28">
        <v>257</v>
      </c>
      <c r="F98" s="28">
        <v>257</v>
      </c>
      <c r="G98" s="504">
        <v>257</v>
      </c>
    </row>
    <row r="99" spans="1:7" x14ac:dyDescent="0.25">
      <c r="A99" s="421" t="s">
        <v>517</v>
      </c>
      <c r="B99" s="387" t="s">
        <v>159</v>
      </c>
      <c r="C99" s="388" t="s">
        <v>495</v>
      </c>
      <c r="D99" s="37">
        <v>27</v>
      </c>
      <c r="E99" s="399"/>
      <c r="F99" s="399"/>
      <c r="G99" s="390"/>
    </row>
    <row r="100" spans="1:7" x14ac:dyDescent="0.25">
      <c r="A100" s="421" t="s">
        <v>518</v>
      </c>
      <c r="B100" s="387" t="s">
        <v>161</v>
      </c>
      <c r="C100" s="388" t="s">
        <v>495</v>
      </c>
      <c r="D100" s="37">
        <v>66</v>
      </c>
      <c r="E100" s="399"/>
      <c r="F100" s="399"/>
      <c r="G100" s="390"/>
    </row>
    <row r="101" spans="1:7" ht="15.75" thickBot="1" x14ac:dyDescent="0.3">
      <c r="A101" s="422" t="s">
        <v>519</v>
      </c>
      <c r="B101" s="401" t="s">
        <v>163</v>
      </c>
      <c r="C101" s="402" t="s">
        <v>495</v>
      </c>
      <c r="D101" s="37">
        <v>22</v>
      </c>
      <c r="E101" s="415"/>
      <c r="F101" s="415"/>
      <c r="G101" s="507"/>
    </row>
    <row r="102" spans="1:7" ht="24.75" x14ac:dyDescent="0.25">
      <c r="A102" s="521" t="s">
        <v>757</v>
      </c>
      <c r="B102" s="519" t="s">
        <v>754</v>
      </c>
      <c r="C102" s="515" t="s">
        <v>145</v>
      </c>
      <c r="D102" s="179"/>
      <c r="E102" s="28">
        <v>7118</v>
      </c>
      <c r="F102" s="28">
        <v>7118</v>
      </c>
      <c r="G102" s="504">
        <v>7118</v>
      </c>
    </row>
    <row r="103" spans="1:7" ht="24.75" x14ac:dyDescent="0.25">
      <c r="A103" s="522" t="s">
        <v>758</v>
      </c>
      <c r="B103" s="139" t="s">
        <v>755</v>
      </c>
      <c r="C103" s="516" t="s">
        <v>145</v>
      </c>
      <c r="D103" s="37">
        <v>318</v>
      </c>
      <c r="E103" s="399"/>
      <c r="F103" s="399"/>
      <c r="G103" s="390"/>
    </row>
    <row r="104" spans="1:7" ht="25.5" thickBot="1" x14ac:dyDescent="0.3">
      <c r="A104" s="523" t="s">
        <v>759</v>
      </c>
      <c r="B104" s="142" t="s">
        <v>756</v>
      </c>
      <c r="C104" s="517" t="s">
        <v>145</v>
      </c>
      <c r="D104" s="37">
        <v>605</v>
      </c>
      <c r="E104" s="399"/>
      <c r="F104" s="399"/>
      <c r="G104" s="390"/>
    </row>
    <row r="105" spans="1:7" ht="24.75" x14ac:dyDescent="0.25">
      <c r="A105" s="550" t="s">
        <v>798</v>
      </c>
      <c r="B105" s="551" t="s">
        <v>766</v>
      </c>
      <c r="C105" s="556" t="s">
        <v>145</v>
      </c>
      <c r="D105" s="179"/>
      <c r="E105" s="28">
        <v>7118</v>
      </c>
      <c r="F105" s="28">
        <v>7118</v>
      </c>
      <c r="G105" s="504">
        <v>7118</v>
      </c>
    </row>
    <row r="106" spans="1:7" ht="24.75" x14ac:dyDescent="0.25">
      <c r="A106" s="550" t="s">
        <v>799</v>
      </c>
      <c r="B106" s="551" t="s">
        <v>767</v>
      </c>
      <c r="C106" s="552" t="s">
        <v>145</v>
      </c>
      <c r="D106" s="37">
        <v>318</v>
      </c>
      <c r="E106" s="399"/>
      <c r="F106" s="399"/>
      <c r="G106" s="390"/>
    </row>
    <row r="107" spans="1:7" ht="25.5" thickBot="1" x14ac:dyDescent="0.3">
      <c r="A107" s="553" t="s">
        <v>800</v>
      </c>
      <c r="B107" s="554" t="s">
        <v>768</v>
      </c>
      <c r="C107" s="555" t="s">
        <v>145</v>
      </c>
      <c r="D107" s="37">
        <v>605</v>
      </c>
      <c r="E107" s="399"/>
      <c r="F107" s="399"/>
      <c r="G107" s="390"/>
    </row>
    <row r="108" spans="1:7" ht="24.75" x14ac:dyDescent="0.25">
      <c r="A108" s="550" t="s">
        <v>801</v>
      </c>
      <c r="B108" s="551" t="s">
        <v>769</v>
      </c>
      <c r="C108" s="556" t="s">
        <v>145</v>
      </c>
      <c r="D108" s="179"/>
      <c r="E108" s="28">
        <v>9490</v>
      </c>
      <c r="F108" s="28">
        <v>9490</v>
      </c>
      <c r="G108" s="504">
        <v>9490</v>
      </c>
    </row>
    <row r="109" spans="1:7" ht="24.75" x14ac:dyDescent="0.25">
      <c r="A109" s="550" t="s">
        <v>802</v>
      </c>
      <c r="B109" s="551" t="s">
        <v>770</v>
      </c>
      <c r="C109" s="552" t="s">
        <v>145</v>
      </c>
      <c r="D109" s="37">
        <v>425</v>
      </c>
      <c r="E109" s="399"/>
      <c r="F109" s="399"/>
      <c r="G109" s="390"/>
    </row>
    <row r="110" spans="1:7" ht="25.5" thickBot="1" x14ac:dyDescent="0.3">
      <c r="A110" s="557" t="s">
        <v>803</v>
      </c>
      <c r="B110" s="558" t="s">
        <v>771</v>
      </c>
      <c r="C110" s="555" t="s">
        <v>145</v>
      </c>
      <c r="D110" s="37">
        <v>807</v>
      </c>
      <c r="E110" s="399"/>
      <c r="F110" s="399"/>
      <c r="G110" s="390"/>
    </row>
    <row r="111" spans="1:7" ht="15.75" thickBot="1" x14ac:dyDescent="0.3">
      <c r="A111" s="409">
        <v>7</v>
      </c>
      <c r="B111" s="637" t="s">
        <v>520</v>
      </c>
      <c r="C111" s="638"/>
      <c r="D111" s="638"/>
      <c r="E111" s="638"/>
      <c r="F111" s="638"/>
      <c r="G111" s="639"/>
    </row>
    <row r="112" spans="1:7" x14ac:dyDescent="0.25">
      <c r="A112" s="397" t="s">
        <v>521</v>
      </c>
      <c r="B112" s="412" t="s">
        <v>188</v>
      </c>
      <c r="C112" s="383" t="s">
        <v>57</v>
      </c>
      <c r="D112" s="384"/>
      <c r="E112" s="28">
        <v>224</v>
      </c>
      <c r="F112" s="28">
        <v>224</v>
      </c>
      <c r="G112" s="504">
        <v>253</v>
      </c>
    </row>
    <row r="113" spans="1:7" ht="15.75" thickBot="1" x14ac:dyDescent="0.3">
      <c r="A113" s="400" t="s">
        <v>522</v>
      </c>
      <c r="B113" s="401" t="s">
        <v>190</v>
      </c>
      <c r="C113" s="402" t="s">
        <v>191</v>
      </c>
      <c r="D113" s="414"/>
      <c r="E113" s="281">
        <v>224</v>
      </c>
      <c r="F113" s="281">
        <v>224</v>
      </c>
      <c r="G113" s="514">
        <v>253</v>
      </c>
    </row>
    <row r="114" spans="1:7" ht="15.75" thickBot="1" x14ac:dyDescent="0.3">
      <c r="A114" s="425">
        <v>8</v>
      </c>
      <c r="B114" s="634" t="s">
        <v>193</v>
      </c>
      <c r="C114" s="635"/>
      <c r="D114" s="635"/>
      <c r="E114" s="635"/>
      <c r="F114" s="635"/>
      <c r="G114" s="636"/>
    </row>
    <row r="115" spans="1:7" x14ac:dyDescent="0.25">
      <c r="A115" s="381" t="s">
        <v>523</v>
      </c>
      <c r="B115" s="308" t="s">
        <v>195</v>
      </c>
      <c r="C115" s="383" t="s">
        <v>196</v>
      </c>
      <c r="D115" s="426"/>
      <c r="E115" s="28">
        <v>43</v>
      </c>
      <c r="F115" s="28">
        <v>43</v>
      </c>
      <c r="G115" s="504">
        <v>50</v>
      </c>
    </row>
    <row r="116" spans="1:7" x14ac:dyDescent="0.25">
      <c r="A116" s="386" t="s">
        <v>524</v>
      </c>
      <c r="B116" s="35" t="s">
        <v>787</v>
      </c>
      <c r="C116" s="388" t="s">
        <v>199</v>
      </c>
      <c r="D116" s="427" t="s">
        <v>200</v>
      </c>
      <c r="E116" s="428"/>
      <c r="F116" s="428"/>
      <c r="G116" s="429"/>
    </row>
    <row r="117" spans="1:7" x14ac:dyDescent="0.25">
      <c r="A117" s="386" t="s">
        <v>525</v>
      </c>
      <c r="B117" s="214" t="s">
        <v>202</v>
      </c>
      <c r="C117" s="388" t="s">
        <v>199</v>
      </c>
      <c r="D117" s="427" t="s">
        <v>200</v>
      </c>
      <c r="E117" s="430"/>
      <c r="F117" s="430"/>
      <c r="G117" s="431"/>
    </row>
    <row r="118" spans="1:7" x14ac:dyDescent="0.25">
      <c r="A118" s="386" t="s">
        <v>526</v>
      </c>
      <c r="B118" s="214" t="s">
        <v>788</v>
      </c>
      <c r="C118" s="388" t="s">
        <v>199</v>
      </c>
      <c r="D118" s="427" t="s">
        <v>200</v>
      </c>
      <c r="E118" s="430"/>
      <c r="F118" s="430"/>
      <c r="G118" s="431"/>
    </row>
    <row r="119" spans="1:7" x14ac:dyDescent="0.25">
      <c r="A119" s="386" t="s">
        <v>527</v>
      </c>
      <c r="B119" s="217" t="s">
        <v>789</v>
      </c>
      <c r="C119" s="388" t="s">
        <v>199</v>
      </c>
      <c r="D119" s="427" t="s">
        <v>200</v>
      </c>
      <c r="E119" s="430"/>
      <c r="F119" s="430"/>
      <c r="G119" s="431"/>
    </row>
    <row r="120" spans="1:7" x14ac:dyDescent="0.25">
      <c r="A120" s="386" t="s">
        <v>528</v>
      </c>
      <c r="B120" s="217" t="s">
        <v>790</v>
      </c>
      <c r="C120" s="388" t="s">
        <v>199</v>
      </c>
      <c r="D120" s="427" t="s">
        <v>200</v>
      </c>
      <c r="E120" s="430"/>
      <c r="F120" s="430"/>
      <c r="G120" s="431"/>
    </row>
    <row r="121" spans="1:7" x14ac:dyDescent="0.25">
      <c r="A121" s="386" t="s">
        <v>529</v>
      </c>
      <c r="B121" s="217" t="s">
        <v>791</v>
      </c>
      <c r="C121" s="388" t="s">
        <v>199</v>
      </c>
      <c r="D121" s="427" t="s">
        <v>200</v>
      </c>
      <c r="E121" s="430"/>
      <c r="F121" s="430"/>
      <c r="G121" s="431"/>
    </row>
    <row r="122" spans="1:7" x14ac:dyDescent="0.25">
      <c r="A122" s="386" t="s">
        <v>530</v>
      </c>
      <c r="B122" s="217" t="s">
        <v>213</v>
      </c>
      <c r="C122" s="388" t="s">
        <v>199</v>
      </c>
      <c r="D122" s="427" t="s">
        <v>200</v>
      </c>
      <c r="E122" s="430"/>
      <c r="F122" s="430"/>
      <c r="G122" s="431"/>
    </row>
    <row r="123" spans="1:7" x14ac:dyDescent="0.25">
      <c r="A123" s="386" t="s">
        <v>531</v>
      </c>
      <c r="B123" s="223" t="s">
        <v>215</v>
      </c>
      <c r="C123" s="388" t="s">
        <v>199</v>
      </c>
      <c r="D123" s="427" t="s">
        <v>200</v>
      </c>
      <c r="E123" s="430"/>
      <c r="F123" s="430"/>
      <c r="G123" s="431"/>
    </row>
    <row r="124" spans="1:7" x14ac:dyDescent="0.25">
      <c r="A124" s="386" t="s">
        <v>532</v>
      </c>
      <c r="B124" s="226" t="s">
        <v>217</v>
      </c>
      <c r="C124" s="388" t="s">
        <v>199</v>
      </c>
      <c r="D124" s="427" t="s">
        <v>200</v>
      </c>
      <c r="E124" s="430"/>
      <c r="F124" s="430"/>
      <c r="G124" s="431"/>
    </row>
    <row r="125" spans="1:7" x14ac:dyDescent="0.25">
      <c r="A125" s="386" t="s">
        <v>533</v>
      </c>
      <c r="B125" s="228" t="s">
        <v>219</v>
      </c>
      <c r="C125" s="388" t="s">
        <v>199</v>
      </c>
      <c r="D125" s="427" t="s">
        <v>200</v>
      </c>
      <c r="E125" s="430"/>
      <c r="F125" s="430"/>
      <c r="G125" s="431"/>
    </row>
    <row r="126" spans="1:7" x14ac:dyDescent="0.25">
      <c r="A126" s="386" t="s">
        <v>534</v>
      </c>
      <c r="B126" s="559" t="s">
        <v>221</v>
      </c>
      <c r="C126" s="388" t="s">
        <v>199</v>
      </c>
      <c r="D126" s="427" t="s">
        <v>200</v>
      </c>
      <c r="E126" s="430"/>
      <c r="F126" s="430"/>
      <c r="G126" s="431"/>
    </row>
    <row r="127" spans="1:7" x14ac:dyDescent="0.25">
      <c r="A127" s="543" t="s">
        <v>772</v>
      </c>
      <c r="B127" s="544" t="s">
        <v>775</v>
      </c>
      <c r="C127" s="407" t="s">
        <v>199</v>
      </c>
      <c r="D127" s="545" t="s">
        <v>200</v>
      </c>
      <c r="E127" s="546"/>
      <c r="F127" s="430"/>
      <c r="G127" s="547"/>
    </row>
    <row r="128" spans="1:7" x14ac:dyDescent="0.25">
      <c r="A128" s="539" t="s">
        <v>773</v>
      </c>
      <c r="B128" s="432" t="s">
        <v>776</v>
      </c>
      <c r="C128" s="388" t="s">
        <v>199</v>
      </c>
      <c r="D128" s="427" t="s">
        <v>200</v>
      </c>
      <c r="E128" s="541"/>
      <c r="F128" s="430"/>
      <c r="G128" s="542"/>
    </row>
    <row r="129" spans="1:7" ht="15.75" thickBot="1" x14ac:dyDescent="0.3">
      <c r="A129" s="540" t="s">
        <v>774</v>
      </c>
      <c r="B129" s="433" t="s">
        <v>777</v>
      </c>
      <c r="C129" s="402" t="s">
        <v>199</v>
      </c>
      <c r="D129" s="434" t="s">
        <v>200</v>
      </c>
      <c r="E129" s="530"/>
      <c r="F129" s="548"/>
      <c r="G129" s="531"/>
    </row>
    <row r="130" spans="1:7" ht="15.75" thickBot="1" x14ac:dyDescent="0.3">
      <c r="A130" s="409">
        <v>9</v>
      </c>
      <c r="B130" s="634" t="s">
        <v>535</v>
      </c>
      <c r="C130" s="635"/>
      <c r="D130" s="635"/>
      <c r="E130" s="635"/>
      <c r="F130" s="635"/>
      <c r="G130" s="636"/>
    </row>
    <row r="131" spans="1:7" x14ac:dyDescent="0.25">
      <c r="A131" s="381" t="s">
        <v>536</v>
      </c>
      <c r="B131" s="412" t="s">
        <v>225</v>
      </c>
      <c r="C131" s="435" t="s">
        <v>22</v>
      </c>
      <c r="D131" s="179"/>
      <c r="E131" s="28">
        <v>37</v>
      </c>
      <c r="F131" s="28">
        <v>37</v>
      </c>
      <c r="G131" s="504">
        <v>41</v>
      </c>
    </row>
    <row r="132" spans="1:7" x14ac:dyDescent="0.25">
      <c r="A132" s="386" t="s">
        <v>537</v>
      </c>
      <c r="B132" s="387" t="s">
        <v>538</v>
      </c>
      <c r="C132" s="436" t="s">
        <v>22</v>
      </c>
      <c r="D132" s="37">
        <v>48</v>
      </c>
      <c r="E132" s="399"/>
      <c r="F132" s="399"/>
      <c r="G132" s="390"/>
    </row>
    <row r="133" spans="1:7" x14ac:dyDescent="0.25">
      <c r="A133" s="386" t="s">
        <v>539</v>
      </c>
      <c r="B133" s="387" t="s">
        <v>540</v>
      </c>
      <c r="C133" s="436" t="s">
        <v>22</v>
      </c>
      <c r="D133" s="37">
        <v>58</v>
      </c>
      <c r="E133" s="389"/>
      <c r="F133" s="389"/>
      <c r="G133" s="390"/>
    </row>
    <row r="134" spans="1:7" ht="15.75" thickBot="1" x14ac:dyDescent="0.3">
      <c r="A134" s="410" t="s">
        <v>541</v>
      </c>
      <c r="B134" s="401" t="s">
        <v>231</v>
      </c>
      <c r="C134" s="437" t="s">
        <v>22</v>
      </c>
      <c r="D134" s="37">
        <v>43</v>
      </c>
      <c r="E134" s="423"/>
      <c r="F134" s="423"/>
      <c r="G134" s="507"/>
    </row>
    <row r="135" spans="1:7" x14ac:dyDescent="0.25">
      <c r="A135" s="411" t="s">
        <v>542</v>
      </c>
      <c r="B135" s="413" t="s">
        <v>233</v>
      </c>
      <c r="C135" s="438" t="s">
        <v>22</v>
      </c>
      <c r="D135" s="179"/>
      <c r="E135" s="28">
        <v>112</v>
      </c>
      <c r="F135" s="28">
        <v>112</v>
      </c>
      <c r="G135" s="504">
        <v>127</v>
      </c>
    </row>
    <row r="136" spans="1:7" x14ac:dyDescent="0.25">
      <c r="A136" s="386" t="s">
        <v>543</v>
      </c>
      <c r="B136" s="387" t="s">
        <v>544</v>
      </c>
      <c r="C136" s="436" t="s">
        <v>22</v>
      </c>
      <c r="D136" s="37">
        <v>112</v>
      </c>
      <c r="E136" s="399"/>
      <c r="F136" s="399"/>
      <c r="G136" s="390"/>
    </row>
    <row r="137" spans="1:7" x14ac:dyDescent="0.25">
      <c r="A137" s="386" t="s">
        <v>545</v>
      </c>
      <c r="B137" s="387" t="s">
        <v>546</v>
      </c>
      <c r="C137" s="436" t="s">
        <v>22</v>
      </c>
      <c r="D137" s="37">
        <v>179</v>
      </c>
      <c r="E137" s="389"/>
      <c r="F137" s="389"/>
      <c r="G137" s="390"/>
    </row>
    <row r="138" spans="1:7" ht="15.75" thickBot="1" x14ac:dyDescent="0.3">
      <c r="A138" s="410" t="s">
        <v>547</v>
      </c>
      <c r="B138" s="401" t="s">
        <v>239</v>
      </c>
      <c r="C138" s="437" t="s">
        <v>22</v>
      </c>
      <c r="D138" s="37">
        <v>91</v>
      </c>
      <c r="E138" s="423"/>
      <c r="F138" s="423"/>
      <c r="G138" s="507"/>
    </row>
    <row r="139" spans="1:7" x14ac:dyDescent="0.25">
      <c r="A139" s="411" t="s">
        <v>548</v>
      </c>
      <c r="B139" s="413" t="s">
        <v>241</v>
      </c>
      <c r="C139" s="438" t="s">
        <v>22</v>
      </c>
      <c r="D139" s="179"/>
      <c r="E139" s="28">
        <v>679</v>
      </c>
      <c r="F139" s="28">
        <v>679</v>
      </c>
      <c r="G139" s="504">
        <v>780</v>
      </c>
    </row>
    <row r="140" spans="1:7" x14ac:dyDescent="0.25">
      <c r="A140" s="386" t="s">
        <v>549</v>
      </c>
      <c r="B140" s="387" t="s">
        <v>550</v>
      </c>
      <c r="C140" s="436" t="s">
        <v>22</v>
      </c>
      <c r="D140" s="37">
        <v>683</v>
      </c>
      <c r="E140" s="399"/>
      <c r="F140" s="399"/>
      <c r="G140" s="390"/>
    </row>
    <row r="141" spans="1:7" ht="15.75" thickBot="1" x14ac:dyDescent="0.3">
      <c r="A141" s="410" t="s">
        <v>551</v>
      </c>
      <c r="B141" s="401" t="s">
        <v>552</v>
      </c>
      <c r="C141" s="437" t="s">
        <v>22</v>
      </c>
      <c r="D141" s="37">
        <v>1174</v>
      </c>
      <c r="E141" s="389"/>
      <c r="F141" s="389"/>
      <c r="G141" s="390"/>
    </row>
    <row r="142" spans="1:7" x14ac:dyDescent="0.25">
      <c r="A142" s="411" t="s">
        <v>553</v>
      </c>
      <c r="B142" s="413" t="s">
        <v>247</v>
      </c>
      <c r="C142" s="438" t="s">
        <v>22</v>
      </c>
      <c r="D142" s="179"/>
      <c r="E142" s="28">
        <v>2676</v>
      </c>
      <c r="F142" s="28">
        <v>2676</v>
      </c>
      <c r="G142" s="504">
        <v>3059</v>
      </c>
    </row>
    <row r="143" spans="1:7" x14ac:dyDescent="0.25">
      <c r="A143" s="386" t="s">
        <v>554</v>
      </c>
      <c r="B143" s="387" t="s">
        <v>555</v>
      </c>
      <c r="C143" s="436" t="s">
        <v>22</v>
      </c>
      <c r="D143" s="37">
        <v>2098</v>
      </c>
      <c r="E143" s="399"/>
      <c r="F143" s="399"/>
      <c r="G143" s="390"/>
    </row>
    <row r="144" spans="1:7" ht="15.75" thickBot="1" x14ac:dyDescent="0.3">
      <c r="A144" s="410" t="s">
        <v>556</v>
      </c>
      <c r="B144" s="401" t="s">
        <v>557</v>
      </c>
      <c r="C144" s="437" t="s">
        <v>22</v>
      </c>
      <c r="D144" s="37">
        <v>4303</v>
      </c>
      <c r="E144" s="389"/>
      <c r="F144" s="389"/>
      <c r="G144" s="390"/>
    </row>
    <row r="145" spans="1:7" x14ac:dyDescent="0.25">
      <c r="A145" s="411" t="s">
        <v>558</v>
      </c>
      <c r="B145" s="413" t="s">
        <v>253</v>
      </c>
      <c r="C145" s="438" t="s">
        <v>22</v>
      </c>
      <c r="D145" s="179"/>
      <c r="E145" s="28">
        <v>9006</v>
      </c>
      <c r="F145" s="28">
        <v>9006</v>
      </c>
      <c r="G145" s="504">
        <v>10293</v>
      </c>
    </row>
    <row r="146" spans="1:7" x14ac:dyDescent="0.25">
      <c r="A146" s="386" t="s">
        <v>559</v>
      </c>
      <c r="B146" s="387" t="s">
        <v>560</v>
      </c>
      <c r="C146" s="436" t="s">
        <v>22</v>
      </c>
      <c r="D146" s="37">
        <v>7055</v>
      </c>
      <c r="E146" s="399"/>
      <c r="F146" s="399"/>
      <c r="G146" s="390"/>
    </row>
    <row r="147" spans="1:7" ht="15.75" thickBot="1" x14ac:dyDescent="0.3">
      <c r="A147" s="410" t="s">
        <v>561</v>
      </c>
      <c r="B147" s="401" t="s">
        <v>562</v>
      </c>
      <c r="C147" s="437" t="s">
        <v>22</v>
      </c>
      <c r="D147" s="37">
        <v>14477</v>
      </c>
      <c r="E147" s="389"/>
      <c r="F147" s="389"/>
      <c r="G147" s="390"/>
    </row>
    <row r="148" spans="1:7" ht="15.75" thickBot="1" x14ac:dyDescent="0.3">
      <c r="A148" s="409">
        <v>10</v>
      </c>
      <c r="B148" s="634" t="s">
        <v>258</v>
      </c>
      <c r="C148" s="635"/>
      <c r="D148" s="635"/>
      <c r="E148" s="635"/>
      <c r="F148" s="635"/>
      <c r="G148" s="636"/>
    </row>
    <row r="149" spans="1:7" x14ac:dyDescent="0.25">
      <c r="A149" s="381" t="s">
        <v>563</v>
      </c>
      <c r="B149" s="412" t="s">
        <v>260</v>
      </c>
      <c r="C149" s="383" t="s">
        <v>261</v>
      </c>
      <c r="D149" s="179"/>
      <c r="E149" s="28">
        <v>119</v>
      </c>
      <c r="F149" s="28">
        <v>119</v>
      </c>
      <c r="G149" s="504">
        <v>146</v>
      </c>
    </row>
    <row r="150" spans="1:7" x14ac:dyDescent="0.25">
      <c r="A150" s="386" t="s">
        <v>564</v>
      </c>
      <c r="B150" s="387" t="s">
        <v>262</v>
      </c>
      <c r="C150" s="388" t="s">
        <v>261</v>
      </c>
      <c r="D150" s="37">
        <v>120</v>
      </c>
      <c r="E150" s="399"/>
      <c r="F150" s="399"/>
      <c r="G150" s="390"/>
    </row>
    <row r="151" spans="1:7" ht="23.25" x14ac:dyDescent="0.25">
      <c r="A151" s="386" t="s">
        <v>565</v>
      </c>
      <c r="B151" s="387" t="s">
        <v>263</v>
      </c>
      <c r="C151" s="388" t="s">
        <v>261</v>
      </c>
      <c r="D151" s="37">
        <v>277</v>
      </c>
      <c r="E151" s="389"/>
      <c r="F151" s="389"/>
      <c r="G151" s="390"/>
    </row>
    <row r="152" spans="1:7" x14ac:dyDescent="0.25">
      <c r="A152" s="386" t="s">
        <v>566</v>
      </c>
      <c r="B152" s="387" t="s">
        <v>567</v>
      </c>
      <c r="C152" s="388" t="s">
        <v>261</v>
      </c>
      <c r="D152" s="37">
        <v>69</v>
      </c>
      <c r="E152" s="428"/>
      <c r="F152" s="428"/>
      <c r="G152" s="390"/>
    </row>
    <row r="153" spans="1:7" ht="15.75" thickBot="1" x14ac:dyDescent="0.3">
      <c r="A153" s="410" t="s">
        <v>568</v>
      </c>
      <c r="B153" s="401" t="s">
        <v>569</v>
      </c>
      <c r="C153" s="402" t="s">
        <v>261</v>
      </c>
      <c r="D153" s="37">
        <v>71</v>
      </c>
      <c r="E153" s="509"/>
      <c r="F153" s="509"/>
      <c r="G153" s="507"/>
    </row>
    <row r="154" spans="1:7" x14ac:dyDescent="0.25">
      <c r="A154" s="411" t="s">
        <v>570</v>
      </c>
      <c r="B154" s="413" t="s">
        <v>266</v>
      </c>
      <c r="C154" s="407" t="s">
        <v>261</v>
      </c>
      <c r="D154" s="179"/>
      <c r="E154" s="28">
        <v>244</v>
      </c>
      <c r="F154" s="28">
        <v>244</v>
      </c>
      <c r="G154" s="504">
        <v>288</v>
      </c>
    </row>
    <row r="155" spans="1:7" x14ac:dyDescent="0.25">
      <c r="A155" s="386" t="s">
        <v>571</v>
      </c>
      <c r="B155" s="387" t="s">
        <v>267</v>
      </c>
      <c r="C155" s="388" t="s">
        <v>261</v>
      </c>
      <c r="D155" s="37">
        <v>182</v>
      </c>
      <c r="E155" s="399"/>
      <c r="F155" s="399"/>
      <c r="G155" s="390"/>
    </row>
    <row r="156" spans="1:7" ht="23.25" x14ac:dyDescent="0.25">
      <c r="A156" s="386" t="s">
        <v>572</v>
      </c>
      <c r="B156" s="387" t="s">
        <v>268</v>
      </c>
      <c r="C156" s="388" t="s">
        <v>261</v>
      </c>
      <c r="D156" s="37">
        <v>416</v>
      </c>
      <c r="E156" s="389"/>
      <c r="F156" s="389"/>
      <c r="G156" s="390"/>
    </row>
    <row r="157" spans="1:7" x14ac:dyDescent="0.25">
      <c r="A157" s="386" t="s">
        <v>573</v>
      </c>
      <c r="B157" s="387" t="s">
        <v>269</v>
      </c>
      <c r="C157" s="388" t="s">
        <v>261</v>
      </c>
      <c r="D157" s="37">
        <v>106</v>
      </c>
      <c r="E157" s="428"/>
      <c r="F157" s="428"/>
      <c r="G157" s="390"/>
    </row>
    <row r="158" spans="1:7" ht="15.75" thickBot="1" x14ac:dyDescent="0.3">
      <c r="A158" s="410" t="s">
        <v>574</v>
      </c>
      <c r="B158" s="401" t="s">
        <v>575</v>
      </c>
      <c r="C158" s="402" t="s">
        <v>261</v>
      </c>
      <c r="D158" s="37">
        <v>108</v>
      </c>
      <c r="E158" s="509"/>
      <c r="F158" s="509"/>
      <c r="G158" s="507"/>
    </row>
    <row r="159" spans="1:7" x14ac:dyDescent="0.25">
      <c r="A159" s="411" t="s">
        <v>576</v>
      </c>
      <c r="B159" s="417" t="s">
        <v>271</v>
      </c>
      <c r="C159" s="407" t="s">
        <v>261</v>
      </c>
      <c r="D159" s="179"/>
      <c r="E159" s="28">
        <v>119</v>
      </c>
      <c r="F159" s="28">
        <v>119</v>
      </c>
      <c r="G159" s="504">
        <v>146</v>
      </c>
    </row>
    <row r="160" spans="1:7" ht="23.25" x14ac:dyDescent="0.25">
      <c r="A160" s="386" t="s">
        <v>577</v>
      </c>
      <c r="B160" s="439" t="s">
        <v>272</v>
      </c>
      <c r="C160" s="388" t="s">
        <v>261</v>
      </c>
      <c r="D160" s="37">
        <v>120</v>
      </c>
      <c r="E160" s="399"/>
      <c r="F160" s="399"/>
      <c r="G160" s="390"/>
    </row>
    <row r="161" spans="1:7" ht="23.25" x14ac:dyDescent="0.25">
      <c r="A161" s="386" t="s">
        <v>578</v>
      </c>
      <c r="B161" s="439" t="s">
        <v>273</v>
      </c>
      <c r="C161" s="388" t="s">
        <v>261</v>
      </c>
      <c r="D161" s="37">
        <v>277</v>
      </c>
      <c r="E161" s="389"/>
      <c r="F161" s="389"/>
      <c r="G161" s="390"/>
    </row>
    <row r="162" spans="1:7" ht="23.25" x14ac:dyDescent="0.25">
      <c r="A162" s="386" t="s">
        <v>579</v>
      </c>
      <c r="B162" s="439" t="s">
        <v>274</v>
      </c>
      <c r="C162" s="388" t="s">
        <v>261</v>
      </c>
      <c r="D162" s="37">
        <v>69</v>
      </c>
      <c r="E162" s="428"/>
      <c r="F162" s="428"/>
      <c r="G162" s="390"/>
    </row>
    <row r="163" spans="1:7" ht="24" thickBot="1" x14ac:dyDescent="0.3">
      <c r="A163" s="410" t="s">
        <v>580</v>
      </c>
      <c r="B163" s="440" t="s">
        <v>275</v>
      </c>
      <c r="C163" s="402" t="s">
        <v>261</v>
      </c>
      <c r="D163" s="37">
        <v>71</v>
      </c>
      <c r="E163" s="509"/>
      <c r="F163" s="509"/>
      <c r="G163" s="507"/>
    </row>
    <row r="164" spans="1:7" x14ac:dyDescent="0.25">
      <c r="A164" s="574" t="s">
        <v>812</v>
      </c>
      <c r="B164" s="575" t="s">
        <v>806</v>
      </c>
      <c r="C164" s="224" t="s">
        <v>807</v>
      </c>
      <c r="D164" s="179"/>
      <c r="E164" s="28">
        <v>119</v>
      </c>
      <c r="F164" s="28">
        <v>119</v>
      </c>
      <c r="G164" s="504">
        <v>146</v>
      </c>
    </row>
    <row r="165" spans="1:7" ht="24.75" x14ac:dyDescent="0.25">
      <c r="A165" s="576" t="s">
        <v>813</v>
      </c>
      <c r="B165" s="146" t="s">
        <v>808</v>
      </c>
      <c r="C165" s="218" t="s">
        <v>807</v>
      </c>
      <c r="D165" s="37">
        <v>120</v>
      </c>
      <c r="E165" s="399"/>
      <c r="F165" s="399"/>
      <c r="G165" s="390"/>
    </row>
    <row r="166" spans="1:7" ht="24.75" x14ac:dyDescent="0.25">
      <c r="A166" s="576" t="s">
        <v>814</v>
      </c>
      <c r="B166" s="146" t="s">
        <v>809</v>
      </c>
      <c r="C166" s="218" t="s">
        <v>807</v>
      </c>
      <c r="D166" s="37">
        <v>277</v>
      </c>
      <c r="E166" s="389"/>
      <c r="F166" s="389"/>
      <c r="G166" s="390"/>
    </row>
    <row r="167" spans="1:7" x14ac:dyDescent="0.25">
      <c r="A167" s="576" t="s">
        <v>815</v>
      </c>
      <c r="B167" s="146" t="s">
        <v>810</v>
      </c>
      <c r="C167" s="218" t="s">
        <v>807</v>
      </c>
      <c r="D167" s="37">
        <v>69</v>
      </c>
      <c r="E167" s="428"/>
      <c r="F167" s="428"/>
      <c r="G167" s="390"/>
    </row>
    <row r="168" spans="1:7" ht="25.5" thickBot="1" x14ac:dyDescent="0.3">
      <c r="A168" s="577" t="s">
        <v>816</v>
      </c>
      <c r="B168" s="149" t="s">
        <v>811</v>
      </c>
      <c r="C168" s="268" t="s">
        <v>807</v>
      </c>
      <c r="D168" s="79">
        <v>71</v>
      </c>
      <c r="E168" s="509"/>
      <c r="F168" s="509"/>
      <c r="G168" s="507"/>
    </row>
    <row r="169" spans="1:7" ht="15.75" thickBot="1" x14ac:dyDescent="0.3">
      <c r="A169" s="441">
        <v>11</v>
      </c>
      <c r="B169" s="634" t="s">
        <v>276</v>
      </c>
      <c r="C169" s="635"/>
      <c r="D169" s="635"/>
      <c r="E169" s="635"/>
      <c r="F169" s="635"/>
      <c r="G169" s="636"/>
    </row>
    <row r="170" spans="1:7" x14ac:dyDescent="0.25">
      <c r="A170" s="411" t="s">
        <v>581</v>
      </c>
      <c r="B170" s="417" t="s">
        <v>582</v>
      </c>
      <c r="C170" s="407" t="s">
        <v>22</v>
      </c>
      <c r="D170" s="179"/>
      <c r="E170" s="28">
        <v>565</v>
      </c>
      <c r="F170" s="28">
        <v>565</v>
      </c>
      <c r="G170" s="504">
        <v>678</v>
      </c>
    </row>
    <row r="171" spans="1:7" x14ac:dyDescent="0.25">
      <c r="A171" s="386" t="s">
        <v>583</v>
      </c>
      <c r="B171" s="387" t="s">
        <v>584</v>
      </c>
      <c r="C171" s="388" t="s">
        <v>22</v>
      </c>
      <c r="D171" s="37">
        <v>179</v>
      </c>
      <c r="E171" s="399"/>
      <c r="F171" s="399"/>
      <c r="G171" s="390"/>
    </row>
    <row r="172" spans="1:7" ht="15.75" thickBot="1" x14ac:dyDescent="0.3">
      <c r="A172" s="410" t="s">
        <v>585</v>
      </c>
      <c r="B172" s="401" t="s">
        <v>586</v>
      </c>
      <c r="C172" s="402" t="s">
        <v>22</v>
      </c>
      <c r="D172" s="37">
        <v>342</v>
      </c>
      <c r="E172" s="389"/>
      <c r="F172" s="389"/>
      <c r="G172" s="390"/>
    </row>
    <row r="173" spans="1:7" x14ac:dyDescent="0.25">
      <c r="A173" s="411" t="s">
        <v>587</v>
      </c>
      <c r="B173" s="413" t="s">
        <v>280</v>
      </c>
      <c r="C173" s="407" t="s">
        <v>22</v>
      </c>
      <c r="D173" s="179"/>
      <c r="E173" s="28">
        <v>565</v>
      </c>
      <c r="F173" s="28">
        <v>565</v>
      </c>
      <c r="G173" s="504">
        <v>678</v>
      </c>
    </row>
    <row r="174" spans="1:7" x14ac:dyDescent="0.25">
      <c r="A174" s="386" t="s">
        <v>588</v>
      </c>
      <c r="B174" s="387" t="s">
        <v>589</v>
      </c>
      <c r="C174" s="388" t="s">
        <v>22</v>
      </c>
      <c r="D174" s="37">
        <v>264</v>
      </c>
      <c r="E174" s="399"/>
      <c r="F174" s="399"/>
      <c r="G174" s="390"/>
    </row>
    <row r="175" spans="1:7" ht="15.75" thickBot="1" x14ac:dyDescent="0.3">
      <c r="A175" s="410" t="s">
        <v>590</v>
      </c>
      <c r="B175" s="401" t="s">
        <v>282</v>
      </c>
      <c r="C175" s="402" t="s">
        <v>22</v>
      </c>
      <c r="D175" s="37">
        <v>596</v>
      </c>
      <c r="E175" s="389"/>
      <c r="F175" s="389"/>
      <c r="G175" s="390"/>
    </row>
    <row r="176" spans="1:7" x14ac:dyDescent="0.25">
      <c r="A176" s="411" t="s">
        <v>591</v>
      </c>
      <c r="B176" s="413" t="s">
        <v>592</v>
      </c>
      <c r="C176" s="407" t="s">
        <v>22</v>
      </c>
      <c r="D176" s="179"/>
      <c r="E176" s="28">
        <v>565</v>
      </c>
      <c r="F176" s="28">
        <v>565</v>
      </c>
      <c r="G176" s="504">
        <v>678</v>
      </c>
    </row>
    <row r="177" spans="1:7" x14ac:dyDescent="0.25">
      <c r="A177" s="386" t="s">
        <v>593</v>
      </c>
      <c r="B177" s="387" t="s">
        <v>594</v>
      </c>
      <c r="C177" s="388" t="s">
        <v>22</v>
      </c>
      <c r="D177" s="37">
        <v>415</v>
      </c>
      <c r="E177" s="399"/>
      <c r="F177" s="399"/>
      <c r="G177" s="390"/>
    </row>
    <row r="178" spans="1:7" ht="15.75" thickBot="1" x14ac:dyDescent="0.3">
      <c r="A178" s="410" t="s">
        <v>595</v>
      </c>
      <c r="B178" s="401" t="s">
        <v>596</v>
      </c>
      <c r="C178" s="402" t="s">
        <v>22</v>
      </c>
      <c r="D178" s="37">
        <v>932</v>
      </c>
      <c r="E178" s="389"/>
      <c r="F178" s="389"/>
      <c r="G178" s="390"/>
    </row>
    <row r="179" spans="1:7" x14ac:dyDescent="0.25">
      <c r="A179" s="411" t="s">
        <v>597</v>
      </c>
      <c r="B179" s="413" t="s">
        <v>598</v>
      </c>
      <c r="C179" s="407" t="s">
        <v>22</v>
      </c>
      <c r="D179" s="179"/>
      <c r="E179" s="28">
        <v>565</v>
      </c>
      <c r="F179" s="28">
        <v>565</v>
      </c>
      <c r="G179" s="504">
        <v>678</v>
      </c>
    </row>
    <row r="180" spans="1:7" x14ac:dyDescent="0.25">
      <c r="A180" s="386" t="s">
        <v>599</v>
      </c>
      <c r="B180" s="387" t="s">
        <v>600</v>
      </c>
      <c r="C180" s="388" t="s">
        <v>22</v>
      </c>
      <c r="D180" s="37">
        <v>1095</v>
      </c>
      <c r="E180" s="399"/>
      <c r="F180" s="399"/>
      <c r="G180" s="390"/>
    </row>
    <row r="181" spans="1:7" ht="15.75" thickBot="1" x14ac:dyDescent="0.3">
      <c r="A181" s="410" t="s">
        <v>601</v>
      </c>
      <c r="B181" s="401" t="s">
        <v>288</v>
      </c>
      <c r="C181" s="402" t="s">
        <v>22</v>
      </c>
      <c r="D181" s="37">
        <v>2470</v>
      </c>
      <c r="E181" s="389"/>
      <c r="F181" s="389"/>
      <c r="G181" s="390"/>
    </row>
    <row r="182" spans="1:7" ht="15.75" thickBot="1" x14ac:dyDescent="0.3">
      <c r="A182" s="441">
        <v>12</v>
      </c>
      <c r="B182" s="634" t="s">
        <v>289</v>
      </c>
      <c r="C182" s="635"/>
      <c r="D182" s="635"/>
      <c r="E182" s="635"/>
      <c r="F182" s="635"/>
      <c r="G182" s="636"/>
    </row>
    <row r="183" spans="1:7" x14ac:dyDescent="0.25">
      <c r="A183" s="411" t="s">
        <v>602</v>
      </c>
      <c r="B183" s="413" t="s">
        <v>290</v>
      </c>
      <c r="C183" s="407" t="s">
        <v>22</v>
      </c>
      <c r="D183" s="179"/>
      <c r="E183" s="28">
        <v>1827</v>
      </c>
      <c r="F183" s="28">
        <v>2678</v>
      </c>
      <c r="G183" s="504">
        <v>3089</v>
      </c>
    </row>
    <row r="184" spans="1:7" ht="23.25" x14ac:dyDescent="0.25">
      <c r="A184" s="386" t="s">
        <v>603</v>
      </c>
      <c r="B184" s="387" t="s">
        <v>291</v>
      </c>
      <c r="C184" s="388" t="s">
        <v>22</v>
      </c>
      <c r="D184" s="37">
        <v>179</v>
      </c>
      <c r="E184" s="399"/>
      <c r="F184" s="399"/>
      <c r="G184" s="390"/>
    </row>
    <row r="185" spans="1:7" ht="24" thickBot="1" x14ac:dyDescent="0.3">
      <c r="A185" s="410" t="s">
        <v>604</v>
      </c>
      <c r="B185" s="401" t="s">
        <v>292</v>
      </c>
      <c r="C185" s="402" t="s">
        <v>22</v>
      </c>
      <c r="D185" s="37">
        <v>342</v>
      </c>
      <c r="E185" s="389"/>
      <c r="F185" s="389"/>
      <c r="G185" s="390"/>
    </row>
    <row r="186" spans="1:7" x14ac:dyDescent="0.25">
      <c r="A186" s="411" t="s">
        <v>605</v>
      </c>
      <c r="B186" s="413" t="s">
        <v>293</v>
      </c>
      <c r="C186" s="407" t="s">
        <v>22</v>
      </c>
      <c r="D186" s="179"/>
      <c r="E186" s="28">
        <v>2770</v>
      </c>
      <c r="F186" s="28">
        <v>4060</v>
      </c>
      <c r="G186" s="504">
        <v>4679</v>
      </c>
    </row>
    <row r="187" spans="1:7" ht="23.25" x14ac:dyDescent="0.25">
      <c r="A187" s="386" t="s">
        <v>606</v>
      </c>
      <c r="B187" s="387" t="s">
        <v>294</v>
      </c>
      <c r="C187" s="388" t="s">
        <v>22</v>
      </c>
      <c r="D187" s="37">
        <v>264</v>
      </c>
      <c r="E187" s="399"/>
      <c r="F187" s="399"/>
      <c r="G187" s="390"/>
    </row>
    <row r="188" spans="1:7" ht="24" thickBot="1" x14ac:dyDescent="0.3">
      <c r="A188" s="410" t="s">
        <v>607</v>
      </c>
      <c r="B188" s="401" t="s">
        <v>295</v>
      </c>
      <c r="C188" s="402" t="s">
        <v>22</v>
      </c>
      <c r="D188" s="37">
        <v>596</v>
      </c>
      <c r="E188" s="389"/>
      <c r="F188" s="389"/>
      <c r="G188" s="390"/>
    </row>
    <row r="189" spans="1:7" x14ac:dyDescent="0.25">
      <c r="A189" s="411" t="s">
        <v>608</v>
      </c>
      <c r="B189" s="413" t="s">
        <v>296</v>
      </c>
      <c r="C189" s="407" t="s">
        <v>22</v>
      </c>
      <c r="D189" s="179"/>
      <c r="E189" s="28">
        <v>4751</v>
      </c>
      <c r="F189" s="28">
        <v>6978</v>
      </c>
      <c r="G189" s="504">
        <v>8052</v>
      </c>
    </row>
    <row r="190" spans="1:7" ht="23.25" x14ac:dyDescent="0.25">
      <c r="A190" s="386" t="s">
        <v>609</v>
      </c>
      <c r="B190" s="387" t="s">
        <v>297</v>
      </c>
      <c r="C190" s="388" t="s">
        <v>22</v>
      </c>
      <c r="D190" s="37">
        <v>415</v>
      </c>
      <c r="E190" s="399"/>
      <c r="F190" s="399"/>
      <c r="G190" s="390"/>
    </row>
    <row r="191" spans="1:7" ht="24" thickBot="1" x14ac:dyDescent="0.3">
      <c r="A191" s="410" t="s">
        <v>610</v>
      </c>
      <c r="B191" s="401" t="s">
        <v>298</v>
      </c>
      <c r="C191" s="402" t="s">
        <v>22</v>
      </c>
      <c r="D191" s="37">
        <v>932</v>
      </c>
      <c r="E191" s="389"/>
      <c r="F191" s="389"/>
      <c r="G191" s="390"/>
    </row>
    <row r="192" spans="1:7" x14ac:dyDescent="0.25">
      <c r="A192" s="411" t="s">
        <v>611</v>
      </c>
      <c r="B192" s="413" t="s">
        <v>299</v>
      </c>
      <c r="C192" s="407" t="s">
        <v>22</v>
      </c>
      <c r="D192" s="179"/>
      <c r="E192" s="28">
        <v>12192</v>
      </c>
      <c r="F192" s="28">
        <v>17885</v>
      </c>
      <c r="G192" s="504">
        <v>20613</v>
      </c>
    </row>
    <row r="193" spans="1:7" ht="23.25" x14ac:dyDescent="0.25">
      <c r="A193" s="386" t="s">
        <v>612</v>
      </c>
      <c r="B193" s="387" t="s">
        <v>300</v>
      </c>
      <c r="C193" s="388" t="s">
        <v>22</v>
      </c>
      <c r="D193" s="37">
        <v>1095</v>
      </c>
      <c r="E193" s="399"/>
      <c r="F193" s="399"/>
      <c r="G193" s="390"/>
    </row>
    <row r="194" spans="1:7" ht="24" thickBot="1" x14ac:dyDescent="0.3">
      <c r="A194" s="410" t="s">
        <v>613</v>
      </c>
      <c r="B194" s="401" t="s">
        <v>301</v>
      </c>
      <c r="C194" s="402" t="s">
        <v>22</v>
      </c>
      <c r="D194" s="37">
        <v>2470</v>
      </c>
      <c r="E194" s="389"/>
      <c r="F194" s="389"/>
      <c r="G194" s="390"/>
    </row>
    <row r="195" spans="1:7" x14ac:dyDescent="0.25">
      <c r="A195" s="560" t="s">
        <v>763</v>
      </c>
      <c r="B195" s="524" t="s">
        <v>760</v>
      </c>
      <c r="C195" s="407" t="s">
        <v>22</v>
      </c>
      <c r="D195" s="179"/>
      <c r="E195" s="28">
        <v>15519</v>
      </c>
      <c r="F195" s="28">
        <v>22763</v>
      </c>
      <c r="G195" s="504">
        <v>26231</v>
      </c>
    </row>
    <row r="196" spans="1:7" ht="24.75" x14ac:dyDescent="0.25">
      <c r="A196" s="561" t="s">
        <v>764</v>
      </c>
      <c r="B196" s="146" t="s">
        <v>761</v>
      </c>
      <c r="C196" s="388" t="s">
        <v>22</v>
      </c>
      <c r="D196" s="37">
        <v>1533</v>
      </c>
      <c r="E196" s="399"/>
      <c r="F196" s="399"/>
      <c r="G196" s="390"/>
    </row>
    <row r="197" spans="1:7" ht="25.5" thickBot="1" x14ac:dyDescent="0.3">
      <c r="A197" s="562" t="s">
        <v>765</v>
      </c>
      <c r="B197" s="149" t="s">
        <v>762</v>
      </c>
      <c r="C197" s="402" t="s">
        <v>22</v>
      </c>
      <c r="D197" s="37">
        <v>3458</v>
      </c>
      <c r="E197" s="389"/>
      <c r="F197" s="389"/>
      <c r="G197" s="390"/>
    </row>
    <row r="198" spans="1:7" ht="15.75" thickBot="1" x14ac:dyDescent="0.3">
      <c r="A198" s="441">
        <v>13</v>
      </c>
      <c r="B198" s="634" t="s">
        <v>302</v>
      </c>
      <c r="C198" s="635"/>
      <c r="D198" s="635"/>
      <c r="E198" s="635"/>
      <c r="F198" s="635"/>
      <c r="G198" s="636"/>
    </row>
    <row r="199" spans="1:7" x14ac:dyDescent="0.25">
      <c r="A199" s="411" t="s">
        <v>614</v>
      </c>
      <c r="B199" s="413" t="s">
        <v>303</v>
      </c>
      <c r="C199" s="407" t="s">
        <v>304</v>
      </c>
      <c r="D199" s="179"/>
      <c r="E199" s="28">
        <v>81</v>
      </c>
      <c r="F199" s="28">
        <v>81</v>
      </c>
      <c r="G199" s="504">
        <v>90</v>
      </c>
    </row>
    <row r="200" spans="1:7" x14ac:dyDescent="0.25">
      <c r="A200" s="386" t="s">
        <v>615</v>
      </c>
      <c r="B200" s="387" t="s">
        <v>616</v>
      </c>
      <c r="C200" s="388" t="s">
        <v>304</v>
      </c>
      <c r="D200" s="37">
        <v>61</v>
      </c>
      <c r="E200" s="399"/>
      <c r="F200" s="399"/>
      <c r="G200" s="390"/>
    </row>
    <row r="201" spans="1:7" ht="24" thickBot="1" x14ac:dyDescent="0.3">
      <c r="A201" s="410" t="s">
        <v>617</v>
      </c>
      <c r="B201" s="401" t="s">
        <v>306</v>
      </c>
      <c r="C201" s="402" t="s">
        <v>304</v>
      </c>
      <c r="D201" s="37">
        <v>61</v>
      </c>
      <c r="E201" s="389"/>
      <c r="F201" s="389"/>
      <c r="G201" s="390"/>
    </row>
    <row r="202" spans="1:7" ht="23.25" x14ac:dyDescent="0.25">
      <c r="A202" s="411" t="s">
        <v>618</v>
      </c>
      <c r="B202" s="413" t="s">
        <v>307</v>
      </c>
      <c r="C202" s="407" t="s">
        <v>304</v>
      </c>
      <c r="D202" s="179"/>
      <c r="E202" s="28">
        <v>60</v>
      </c>
      <c r="F202" s="28">
        <v>60</v>
      </c>
      <c r="G202" s="504">
        <v>65</v>
      </c>
    </row>
    <row r="203" spans="1:7" ht="24" thickBot="1" x14ac:dyDescent="0.3">
      <c r="A203" s="410" t="s">
        <v>619</v>
      </c>
      <c r="B203" s="401" t="s">
        <v>308</v>
      </c>
      <c r="C203" s="402" t="s">
        <v>304</v>
      </c>
      <c r="D203" s="37">
        <v>43</v>
      </c>
      <c r="E203" s="399"/>
      <c r="F203" s="399"/>
      <c r="G203" s="390"/>
    </row>
    <row r="204" spans="1:7" ht="15.75" thickBot="1" x14ac:dyDescent="0.3">
      <c r="A204" s="441">
        <v>14</v>
      </c>
      <c r="B204" s="634" t="s">
        <v>309</v>
      </c>
      <c r="C204" s="635"/>
      <c r="D204" s="635"/>
      <c r="E204" s="635"/>
      <c r="F204" s="635"/>
      <c r="G204" s="636"/>
    </row>
    <row r="205" spans="1:7" x14ac:dyDescent="0.25">
      <c r="A205" s="411" t="s">
        <v>620</v>
      </c>
      <c r="B205" s="413" t="s">
        <v>310</v>
      </c>
      <c r="C205" s="407" t="s">
        <v>311</v>
      </c>
      <c r="D205" s="179"/>
      <c r="E205" s="162">
        <v>461</v>
      </c>
      <c r="F205" s="162">
        <v>461</v>
      </c>
      <c r="G205" s="570">
        <v>461</v>
      </c>
    </row>
    <row r="206" spans="1:7" x14ac:dyDescent="0.25">
      <c r="A206" s="386" t="s">
        <v>621</v>
      </c>
      <c r="B206" s="387" t="s">
        <v>312</v>
      </c>
      <c r="C206" s="388" t="s">
        <v>313</v>
      </c>
      <c r="D206" s="37"/>
      <c r="E206" s="527">
        <v>1258</v>
      </c>
      <c r="F206" s="527">
        <v>1258</v>
      </c>
      <c r="G206" s="571">
        <v>1258</v>
      </c>
    </row>
    <row r="207" spans="1:7" x14ac:dyDescent="0.25">
      <c r="A207" s="386" t="s">
        <v>622</v>
      </c>
      <c r="B207" s="443" t="s">
        <v>314</v>
      </c>
      <c r="C207" s="388" t="s">
        <v>313</v>
      </c>
      <c r="D207" s="428"/>
      <c r="E207" s="527">
        <v>1701</v>
      </c>
      <c r="F207" s="527">
        <v>1701</v>
      </c>
      <c r="G207" s="571">
        <v>1701</v>
      </c>
    </row>
    <row r="208" spans="1:7" ht="15.75" thickBot="1" x14ac:dyDescent="0.3">
      <c r="A208" s="410" t="s">
        <v>623</v>
      </c>
      <c r="B208" s="401" t="s">
        <v>624</v>
      </c>
      <c r="C208" s="402" t="s">
        <v>313</v>
      </c>
      <c r="D208" s="506"/>
      <c r="E208" s="79">
        <v>2828</v>
      </c>
      <c r="F208" s="79">
        <v>2828</v>
      </c>
      <c r="G208" s="424">
        <v>2828</v>
      </c>
    </row>
    <row r="209" spans="1:7" x14ac:dyDescent="0.25">
      <c r="A209" s="411" t="s">
        <v>625</v>
      </c>
      <c r="B209" s="413" t="s">
        <v>316</v>
      </c>
      <c r="C209" s="407" t="s">
        <v>626</v>
      </c>
      <c r="D209" s="512"/>
      <c r="E209" s="28">
        <v>610</v>
      </c>
      <c r="F209" s="28">
        <v>610</v>
      </c>
      <c r="G209" s="504">
        <v>610</v>
      </c>
    </row>
    <row r="210" spans="1:7" ht="23.25" x14ac:dyDescent="0.25">
      <c r="A210" s="386" t="s">
        <v>627</v>
      </c>
      <c r="B210" s="387" t="s">
        <v>318</v>
      </c>
      <c r="C210" s="388" t="s">
        <v>319</v>
      </c>
      <c r="D210" s="37">
        <v>819</v>
      </c>
      <c r="E210" s="415"/>
      <c r="F210" s="442"/>
      <c r="G210" s="511"/>
    </row>
    <row r="211" spans="1:7" ht="23.25" x14ac:dyDescent="0.25">
      <c r="A211" s="386" t="s">
        <v>628</v>
      </c>
      <c r="B211" s="387" t="s">
        <v>320</v>
      </c>
      <c r="C211" s="388" t="s">
        <v>319</v>
      </c>
      <c r="D211" s="37">
        <v>1100</v>
      </c>
      <c r="E211" s="428"/>
      <c r="F211" s="389"/>
      <c r="G211" s="390"/>
    </row>
    <row r="212" spans="1:7" x14ac:dyDescent="0.25">
      <c r="A212" s="386" t="s">
        <v>629</v>
      </c>
      <c r="B212" s="387" t="s">
        <v>321</v>
      </c>
      <c r="C212" s="388" t="s">
        <v>319</v>
      </c>
      <c r="D212" s="37">
        <v>465</v>
      </c>
      <c r="E212" s="428"/>
      <c r="F212" s="389"/>
      <c r="G212" s="390"/>
    </row>
    <row r="213" spans="1:7" ht="23.25" x14ac:dyDescent="0.25">
      <c r="A213" s="444" t="s">
        <v>630</v>
      </c>
      <c r="B213" s="387" t="s">
        <v>631</v>
      </c>
      <c r="C213" s="388" t="s">
        <v>323</v>
      </c>
      <c r="D213" s="37">
        <v>0</v>
      </c>
      <c r="E213" s="428"/>
      <c r="F213" s="389"/>
      <c r="G213" s="390"/>
    </row>
    <row r="214" spans="1:7" ht="23.25" x14ac:dyDescent="0.25">
      <c r="A214" s="444" t="s">
        <v>632</v>
      </c>
      <c r="B214" s="387" t="s">
        <v>633</v>
      </c>
      <c r="C214" s="388" t="s">
        <v>319</v>
      </c>
      <c r="D214" s="37">
        <v>192</v>
      </c>
      <c r="E214" s="428"/>
      <c r="F214" s="389"/>
      <c r="G214" s="390"/>
    </row>
    <row r="215" spans="1:7" ht="23.25" x14ac:dyDescent="0.25">
      <c r="A215" s="444" t="s">
        <v>634</v>
      </c>
      <c r="B215" s="387" t="s">
        <v>635</v>
      </c>
      <c r="C215" s="388" t="s">
        <v>319</v>
      </c>
      <c r="D215" s="37">
        <v>294</v>
      </c>
      <c r="E215" s="428"/>
      <c r="F215" s="389"/>
      <c r="G215" s="390"/>
    </row>
    <row r="216" spans="1:7" ht="24" thickBot="1" x14ac:dyDescent="0.3">
      <c r="A216" s="445" t="s">
        <v>636</v>
      </c>
      <c r="B216" s="401" t="s">
        <v>637</v>
      </c>
      <c r="C216" s="402" t="s">
        <v>319</v>
      </c>
      <c r="D216" s="79">
        <v>514</v>
      </c>
      <c r="E216" s="423"/>
      <c r="F216" s="414"/>
      <c r="G216" s="404"/>
    </row>
    <row r="217" spans="1:7" x14ac:dyDescent="0.25">
      <c r="A217" s="411" t="s">
        <v>638</v>
      </c>
      <c r="B217" s="413" t="s">
        <v>327</v>
      </c>
      <c r="C217" s="407" t="s">
        <v>39</v>
      </c>
      <c r="D217" s="281"/>
      <c r="E217" s="162">
        <v>1346</v>
      </c>
      <c r="F217" s="162">
        <v>1346</v>
      </c>
      <c r="G217" s="570">
        <v>1346</v>
      </c>
    </row>
    <row r="218" spans="1:7" x14ac:dyDescent="0.25">
      <c r="A218" s="386" t="s">
        <v>639</v>
      </c>
      <c r="B218" s="387" t="s">
        <v>328</v>
      </c>
      <c r="C218" s="388" t="s">
        <v>39</v>
      </c>
      <c r="D218" s="37">
        <v>2021</v>
      </c>
      <c r="E218" s="428"/>
      <c r="F218" s="389"/>
      <c r="G218" s="390"/>
    </row>
    <row r="219" spans="1:7" x14ac:dyDescent="0.25">
      <c r="A219" s="386" t="s">
        <v>640</v>
      </c>
      <c r="B219" s="387" t="s">
        <v>329</v>
      </c>
      <c r="C219" s="388" t="s">
        <v>39</v>
      </c>
      <c r="D219" s="37">
        <v>3027</v>
      </c>
      <c r="E219" s="428"/>
      <c r="F219" s="389"/>
      <c r="G219" s="390"/>
    </row>
    <row r="220" spans="1:7" x14ac:dyDescent="0.25">
      <c r="A220" s="386" t="s">
        <v>641</v>
      </c>
      <c r="B220" s="387" t="s">
        <v>330</v>
      </c>
      <c r="C220" s="388" t="s">
        <v>39</v>
      </c>
      <c r="D220" s="37">
        <v>1346</v>
      </c>
      <c r="E220" s="428"/>
      <c r="F220" s="389"/>
      <c r="G220" s="390"/>
    </row>
    <row r="221" spans="1:7" x14ac:dyDescent="0.25">
      <c r="A221" s="386" t="s">
        <v>642</v>
      </c>
      <c r="B221" s="387" t="s">
        <v>332</v>
      </c>
      <c r="C221" s="388" t="s">
        <v>323</v>
      </c>
      <c r="D221" s="37">
        <v>0</v>
      </c>
      <c r="E221" s="389"/>
      <c r="F221" s="389"/>
      <c r="G221" s="390"/>
    </row>
    <row r="222" spans="1:7" x14ac:dyDescent="0.25">
      <c r="A222" s="386" t="s">
        <v>643</v>
      </c>
      <c r="B222" s="387" t="s">
        <v>332</v>
      </c>
      <c r="C222" s="388" t="s">
        <v>39</v>
      </c>
      <c r="D222" s="37">
        <v>206</v>
      </c>
      <c r="E222" s="389"/>
      <c r="F222" s="389"/>
      <c r="G222" s="390"/>
    </row>
    <row r="223" spans="1:7" x14ac:dyDescent="0.25">
      <c r="A223" s="386" t="s">
        <v>644</v>
      </c>
      <c r="B223" s="387" t="s">
        <v>645</v>
      </c>
      <c r="C223" s="388" t="s">
        <v>39</v>
      </c>
      <c r="D223" s="37">
        <v>247</v>
      </c>
      <c r="E223" s="389"/>
      <c r="F223" s="389"/>
      <c r="G223" s="390"/>
    </row>
    <row r="224" spans="1:7" ht="15.75" thickBot="1" x14ac:dyDescent="0.3">
      <c r="A224" s="410" t="s">
        <v>646</v>
      </c>
      <c r="B224" s="401" t="s">
        <v>334</v>
      </c>
      <c r="C224" s="402" t="s">
        <v>39</v>
      </c>
      <c r="D224" s="79">
        <v>561</v>
      </c>
      <c r="E224" s="414"/>
      <c r="F224" s="414"/>
      <c r="G224" s="404"/>
    </row>
    <row r="225" spans="1:7" x14ac:dyDescent="0.25">
      <c r="A225" s="411" t="s">
        <v>647</v>
      </c>
      <c r="B225" s="406" t="s">
        <v>648</v>
      </c>
      <c r="C225" s="407" t="s">
        <v>649</v>
      </c>
      <c r="D225" s="415"/>
      <c r="E225" s="162">
        <v>12395</v>
      </c>
      <c r="F225" s="162">
        <v>12395</v>
      </c>
      <c r="G225" s="570">
        <v>12395</v>
      </c>
    </row>
    <row r="226" spans="1:7" ht="23.25" x14ac:dyDescent="0.25">
      <c r="A226" s="386" t="s">
        <v>650</v>
      </c>
      <c r="B226" s="387" t="s">
        <v>651</v>
      </c>
      <c r="C226" s="388" t="s">
        <v>652</v>
      </c>
      <c r="D226" s="428"/>
      <c r="E226" s="527">
        <v>13614</v>
      </c>
      <c r="F226" s="527">
        <v>13614</v>
      </c>
      <c r="G226" s="571">
        <v>13614</v>
      </c>
    </row>
    <row r="227" spans="1:7" ht="24" thickBot="1" x14ac:dyDescent="0.3">
      <c r="A227" s="410" t="s">
        <v>653</v>
      </c>
      <c r="B227" s="446" t="s">
        <v>316</v>
      </c>
      <c r="C227" s="402" t="s">
        <v>338</v>
      </c>
      <c r="D227" s="434"/>
      <c r="E227" s="79">
        <v>282</v>
      </c>
      <c r="F227" s="79">
        <v>282</v>
      </c>
      <c r="G227" s="424">
        <v>282</v>
      </c>
    </row>
    <row r="228" spans="1:7" ht="15.75" thickBot="1" x14ac:dyDescent="0.3">
      <c r="A228" s="409">
        <v>15</v>
      </c>
      <c r="B228" s="634" t="s">
        <v>339</v>
      </c>
      <c r="C228" s="635"/>
      <c r="D228" s="635"/>
      <c r="E228" s="635"/>
      <c r="F228" s="635"/>
      <c r="G228" s="636"/>
    </row>
    <row r="229" spans="1:7" x14ac:dyDescent="0.25">
      <c r="A229" s="381" t="s">
        <v>654</v>
      </c>
      <c r="B229" s="308" t="s">
        <v>792</v>
      </c>
      <c r="C229" s="383" t="s">
        <v>199</v>
      </c>
      <c r="D229" s="426" t="s">
        <v>200</v>
      </c>
      <c r="E229" s="384"/>
      <c r="F229" s="384"/>
      <c r="G229" s="385"/>
    </row>
    <row r="230" spans="1:7" x14ac:dyDescent="0.25">
      <c r="A230" s="418" t="s">
        <v>655</v>
      </c>
      <c r="B230" s="35" t="s">
        <v>793</v>
      </c>
      <c r="C230" s="388" t="s">
        <v>199</v>
      </c>
      <c r="D230" s="427" t="s">
        <v>200</v>
      </c>
      <c r="E230" s="389"/>
      <c r="F230" s="389"/>
      <c r="G230" s="390"/>
    </row>
    <row r="231" spans="1:7" x14ac:dyDescent="0.25">
      <c r="A231" s="418" t="s">
        <v>656</v>
      </c>
      <c r="B231" s="314" t="s">
        <v>794</v>
      </c>
      <c r="C231" s="388" t="s">
        <v>199</v>
      </c>
      <c r="D231" s="427" t="s">
        <v>200</v>
      </c>
      <c r="E231" s="389"/>
      <c r="F231" s="389"/>
      <c r="G231" s="390"/>
    </row>
    <row r="232" spans="1:7" ht="24.75" x14ac:dyDescent="0.25">
      <c r="A232" s="418" t="s">
        <v>657</v>
      </c>
      <c r="B232" s="139" t="s">
        <v>795</v>
      </c>
      <c r="C232" s="388" t="s">
        <v>199</v>
      </c>
      <c r="D232" s="427" t="s">
        <v>200</v>
      </c>
      <c r="E232" s="563"/>
      <c r="F232" s="563"/>
      <c r="G232" s="564"/>
    </row>
    <row r="233" spans="1:7" ht="15.75" thickBot="1" x14ac:dyDescent="0.3">
      <c r="A233" s="419" t="s">
        <v>797</v>
      </c>
      <c r="B233" s="565" t="s">
        <v>796</v>
      </c>
      <c r="C233" s="402" t="s">
        <v>199</v>
      </c>
      <c r="D233" s="434" t="s">
        <v>200</v>
      </c>
      <c r="E233" s="414"/>
      <c r="F233" s="414"/>
      <c r="G233" s="404"/>
    </row>
    <row r="234" spans="1:7" ht="15.75" thickBot="1" x14ac:dyDescent="0.3">
      <c r="A234" s="425">
        <v>16</v>
      </c>
      <c r="B234" s="640" t="s">
        <v>658</v>
      </c>
      <c r="C234" s="623"/>
      <c r="D234" s="623"/>
      <c r="E234" s="623"/>
      <c r="F234" s="623"/>
      <c r="G234" s="624"/>
    </row>
    <row r="235" spans="1:7" x14ac:dyDescent="0.25">
      <c r="A235" s="381" t="s">
        <v>659</v>
      </c>
      <c r="B235" s="412" t="s">
        <v>346</v>
      </c>
      <c r="C235" s="383" t="s">
        <v>22</v>
      </c>
      <c r="D235" s="510"/>
      <c r="E235" s="28">
        <v>3846</v>
      </c>
      <c r="F235" s="28">
        <v>3846</v>
      </c>
      <c r="G235" s="504">
        <v>4392</v>
      </c>
    </row>
    <row r="236" spans="1:7" x14ac:dyDescent="0.25">
      <c r="A236" s="386" t="s">
        <v>660</v>
      </c>
      <c r="B236" s="387" t="s">
        <v>661</v>
      </c>
      <c r="C236" s="388" t="s">
        <v>22</v>
      </c>
      <c r="D236" s="37">
        <v>2017</v>
      </c>
      <c r="E236" s="428"/>
      <c r="F236" s="389"/>
      <c r="G236" s="390"/>
    </row>
    <row r="237" spans="1:7" ht="24" thickBot="1" x14ac:dyDescent="0.3">
      <c r="A237" s="410" t="s">
        <v>662</v>
      </c>
      <c r="B237" s="401" t="s">
        <v>663</v>
      </c>
      <c r="C237" s="402" t="s">
        <v>22</v>
      </c>
      <c r="D237" s="79">
        <v>3021</v>
      </c>
      <c r="E237" s="414"/>
      <c r="F237" s="414"/>
      <c r="G237" s="404"/>
    </row>
    <row r="238" spans="1:7" x14ac:dyDescent="0.25">
      <c r="A238" s="381" t="s">
        <v>664</v>
      </c>
      <c r="B238" s="412" t="s">
        <v>349</v>
      </c>
      <c r="C238" s="383" t="s">
        <v>22</v>
      </c>
      <c r="D238" s="510"/>
      <c r="E238" s="28">
        <v>8654</v>
      </c>
      <c r="F238" s="28">
        <v>8654</v>
      </c>
      <c r="G238" s="504">
        <v>9892</v>
      </c>
    </row>
    <row r="239" spans="1:7" x14ac:dyDescent="0.25">
      <c r="A239" s="386" t="s">
        <v>665</v>
      </c>
      <c r="B239" s="387" t="s">
        <v>666</v>
      </c>
      <c r="C239" s="388" t="s">
        <v>22</v>
      </c>
      <c r="D239" s="37">
        <v>2389</v>
      </c>
      <c r="E239" s="428"/>
      <c r="F239" s="389"/>
      <c r="G239" s="390"/>
    </row>
    <row r="240" spans="1:7" ht="24" thickBot="1" x14ac:dyDescent="0.3">
      <c r="A240" s="410" t="s">
        <v>667</v>
      </c>
      <c r="B240" s="401" t="s">
        <v>668</v>
      </c>
      <c r="C240" s="402" t="s">
        <v>22</v>
      </c>
      <c r="D240" s="79">
        <v>3585</v>
      </c>
      <c r="E240" s="414"/>
      <c r="F240" s="414"/>
      <c r="G240" s="404"/>
    </row>
    <row r="241" spans="1:7" x14ac:dyDescent="0.25">
      <c r="A241" s="381" t="s">
        <v>669</v>
      </c>
      <c r="B241" s="412" t="s">
        <v>352</v>
      </c>
      <c r="C241" s="383" t="s">
        <v>22</v>
      </c>
      <c r="D241" s="510"/>
      <c r="E241" s="28">
        <v>13978</v>
      </c>
      <c r="F241" s="28">
        <v>13978</v>
      </c>
      <c r="G241" s="504">
        <v>15974</v>
      </c>
    </row>
    <row r="242" spans="1:7" x14ac:dyDescent="0.25">
      <c r="A242" s="386" t="s">
        <v>670</v>
      </c>
      <c r="B242" s="387" t="s">
        <v>671</v>
      </c>
      <c r="C242" s="388" t="s">
        <v>22</v>
      </c>
      <c r="D242" s="37">
        <v>4039</v>
      </c>
      <c r="E242" s="428"/>
      <c r="F242" s="389"/>
      <c r="G242" s="390"/>
    </row>
    <row r="243" spans="1:7" ht="24" thickBot="1" x14ac:dyDescent="0.3">
      <c r="A243" s="410" t="s">
        <v>672</v>
      </c>
      <c r="B243" s="401" t="s">
        <v>673</v>
      </c>
      <c r="C243" s="402" t="s">
        <v>22</v>
      </c>
      <c r="D243" s="79">
        <v>6059</v>
      </c>
      <c r="E243" s="414"/>
      <c r="F243" s="414"/>
      <c r="G243" s="404"/>
    </row>
    <row r="244" spans="1:7" x14ac:dyDescent="0.25">
      <c r="A244" s="381" t="s">
        <v>674</v>
      </c>
      <c r="B244" s="412" t="s">
        <v>355</v>
      </c>
      <c r="C244" s="383" t="s">
        <v>22</v>
      </c>
      <c r="D244" s="510"/>
      <c r="E244" s="28">
        <v>23606</v>
      </c>
      <c r="F244" s="28">
        <v>23606</v>
      </c>
      <c r="G244" s="504">
        <v>26979</v>
      </c>
    </row>
    <row r="245" spans="1:7" x14ac:dyDescent="0.25">
      <c r="A245" s="386" t="s">
        <v>675</v>
      </c>
      <c r="B245" s="387" t="s">
        <v>676</v>
      </c>
      <c r="C245" s="388" t="s">
        <v>22</v>
      </c>
      <c r="D245" s="37">
        <v>4531</v>
      </c>
      <c r="E245" s="428"/>
      <c r="F245" s="389"/>
      <c r="G245" s="390"/>
    </row>
    <row r="246" spans="1:7" ht="24" thickBot="1" x14ac:dyDescent="0.3">
      <c r="A246" s="410" t="s">
        <v>677</v>
      </c>
      <c r="B246" s="401" t="s">
        <v>678</v>
      </c>
      <c r="C246" s="402" t="s">
        <v>22</v>
      </c>
      <c r="D246" s="79">
        <v>6669</v>
      </c>
      <c r="E246" s="414"/>
      <c r="F246" s="414"/>
      <c r="G246" s="404"/>
    </row>
    <row r="247" spans="1:7" ht="15.75" thickBot="1" x14ac:dyDescent="0.3">
      <c r="A247" s="441">
        <v>17</v>
      </c>
      <c r="B247" s="634" t="s">
        <v>358</v>
      </c>
      <c r="C247" s="635"/>
      <c r="D247" s="635"/>
      <c r="E247" s="635"/>
      <c r="F247" s="635"/>
      <c r="G247" s="636"/>
    </row>
    <row r="248" spans="1:7" x14ac:dyDescent="0.25">
      <c r="A248" s="447" t="s">
        <v>679</v>
      </c>
      <c r="B248" s="448" t="s">
        <v>359</v>
      </c>
      <c r="C248" s="435" t="s">
        <v>304</v>
      </c>
      <c r="D248" s="408"/>
      <c r="E248" s="28">
        <v>48</v>
      </c>
      <c r="F248" s="28">
        <v>48</v>
      </c>
      <c r="G248" s="504">
        <v>48</v>
      </c>
    </row>
    <row r="249" spans="1:7" ht="15.75" thickBot="1" x14ac:dyDescent="0.3">
      <c r="A249" s="449" t="s">
        <v>680</v>
      </c>
      <c r="B249" s="450" t="s">
        <v>681</v>
      </c>
      <c r="C249" s="450" t="s">
        <v>200</v>
      </c>
      <c r="D249" s="450"/>
      <c r="E249" s="451"/>
      <c r="F249" s="452"/>
      <c r="G249" s="453"/>
    </row>
    <row r="250" spans="1:7" ht="16.5" thickTop="1" thickBot="1" x14ac:dyDescent="0.3">
      <c r="A250" s="409">
        <v>18</v>
      </c>
      <c r="B250" s="634" t="s">
        <v>682</v>
      </c>
      <c r="C250" s="635"/>
      <c r="D250" s="635"/>
      <c r="E250" s="635"/>
      <c r="F250" s="635"/>
      <c r="G250" s="636"/>
    </row>
    <row r="251" spans="1:7" ht="15.75" thickBot="1" x14ac:dyDescent="0.3">
      <c r="A251" s="454" t="s">
        <v>683</v>
      </c>
      <c r="B251" s="455" t="s">
        <v>684</v>
      </c>
      <c r="C251" s="456" t="s">
        <v>199</v>
      </c>
      <c r="D251" s="457" t="s">
        <v>200</v>
      </c>
      <c r="E251" s="458"/>
      <c r="F251" s="458"/>
      <c r="G251" s="459"/>
    </row>
    <row r="252" spans="1:7" ht="16.5" thickTop="1" thickBot="1" x14ac:dyDescent="0.3">
      <c r="A252" s="409">
        <v>19</v>
      </c>
      <c r="B252" s="620" t="s">
        <v>365</v>
      </c>
      <c r="C252" s="641"/>
      <c r="D252" s="641"/>
      <c r="E252" s="641"/>
      <c r="F252" s="641"/>
      <c r="G252" s="642"/>
    </row>
    <row r="253" spans="1:7" ht="15.75" thickBot="1" x14ac:dyDescent="0.3">
      <c r="A253" s="460" t="s">
        <v>685</v>
      </c>
      <c r="B253" s="461" t="s">
        <v>366</v>
      </c>
      <c r="C253" s="462" t="s">
        <v>199</v>
      </c>
      <c r="D253" s="462" t="s">
        <v>200</v>
      </c>
      <c r="E253" s="463"/>
      <c r="F253" s="463"/>
      <c r="G253" s="464"/>
    </row>
    <row r="254" spans="1:7" x14ac:dyDescent="0.25">
      <c r="A254" s="411" t="s">
        <v>686</v>
      </c>
      <c r="B254" s="417" t="s">
        <v>367</v>
      </c>
      <c r="C254" s="383" t="s">
        <v>22</v>
      </c>
      <c r="D254" s="510"/>
      <c r="E254" s="28">
        <v>863</v>
      </c>
      <c r="F254" s="28">
        <v>863</v>
      </c>
      <c r="G254" s="504">
        <v>863</v>
      </c>
    </row>
    <row r="255" spans="1:7" ht="15.75" thickBot="1" x14ac:dyDescent="0.3">
      <c r="A255" s="410" t="s">
        <v>687</v>
      </c>
      <c r="B255" s="401" t="s">
        <v>688</v>
      </c>
      <c r="C255" s="402" t="s">
        <v>22</v>
      </c>
      <c r="D255" s="79">
        <v>389</v>
      </c>
      <c r="E255" s="428"/>
      <c r="F255" s="389"/>
      <c r="G255" s="390"/>
    </row>
    <row r="256" spans="1:7" x14ac:dyDescent="0.25">
      <c r="A256" s="411" t="s">
        <v>689</v>
      </c>
      <c r="B256" s="413" t="s">
        <v>690</v>
      </c>
      <c r="C256" s="383" t="s">
        <v>22</v>
      </c>
      <c r="D256" s="510"/>
      <c r="E256" s="28">
        <v>863</v>
      </c>
      <c r="F256" s="28">
        <v>863</v>
      </c>
      <c r="G256" s="504">
        <v>863</v>
      </c>
    </row>
    <row r="257" spans="1:7" ht="15.75" thickBot="1" x14ac:dyDescent="0.3">
      <c r="A257" s="410" t="s">
        <v>691</v>
      </c>
      <c r="B257" s="401" t="s">
        <v>692</v>
      </c>
      <c r="C257" s="402" t="s">
        <v>22</v>
      </c>
      <c r="D257" s="79">
        <v>1175</v>
      </c>
      <c r="E257" s="428"/>
      <c r="F257" s="389"/>
      <c r="G257" s="390"/>
    </row>
    <row r="258" spans="1:7" x14ac:dyDescent="0.25">
      <c r="A258" s="411" t="s">
        <v>693</v>
      </c>
      <c r="B258" s="413" t="s">
        <v>694</v>
      </c>
      <c r="C258" s="383" t="s">
        <v>22</v>
      </c>
      <c r="D258" s="510"/>
      <c r="E258" s="28">
        <v>863</v>
      </c>
      <c r="F258" s="28">
        <v>863</v>
      </c>
      <c r="G258" s="504">
        <v>863</v>
      </c>
    </row>
    <row r="259" spans="1:7" ht="15.75" thickBot="1" x14ac:dyDescent="0.3">
      <c r="A259" s="410" t="s">
        <v>695</v>
      </c>
      <c r="B259" s="401" t="s">
        <v>696</v>
      </c>
      <c r="C259" s="402" t="s">
        <v>22</v>
      </c>
      <c r="D259" s="79">
        <v>2219</v>
      </c>
      <c r="E259" s="428"/>
      <c r="F259" s="389"/>
      <c r="G259" s="390"/>
    </row>
    <row r="260" spans="1:7" x14ac:dyDescent="0.25">
      <c r="A260" s="411" t="s">
        <v>697</v>
      </c>
      <c r="B260" s="413" t="s">
        <v>698</v>
      </c>
      <c r="C260" s="383" t="s">
        <v>22</v>
      </c>
      <c r="D260" s="510"/>
      <c r="E260" s="28">
        <v>863</v>
      </c>
      <c r="F260" s="28">
        <v>863</v>
      </c>
      <c r="G260" s="504">
        <v>863</v>
      </c>
    </row>
    <row r="261" spans="1:7" ht="15.75" thickBot="1" x14ac:dyDescent="0.3">
      <c r="A261" s="410" t="s">
        <v>699</v>
      </c>
      <c r="B261" s="401" t="s">
        <v>700</v>
      </c>
      <c r="C261" s="402" t="s">
        <v>22</v>
      </c>
      <c r="D261" s="79">
        <v>3524</v>
      </c>
      <c r="E261" s="428"/>
      <c r="F261" s="389"/>
      <c r="G261" s="390"/>
    </row>
    <row r="262" spans="1:7" x14ac:dyDescent="0.25">
      <c r="A262" s="411" t="s">
        <v>701</v>
      </c>
      <c r="B262" s="413" t="s">
        <v>702</v>
      </c>
      <c r="C262" s="383" t="s">
        <v>22</v>
      </c>
      <c r="D262" s="510"/>
      <c r="E262" s="28">
        <v>8382</v>
      </c>
      <c r="F262" s="28">
        <v>8382</v>
      </c>
      <c r="G262" s="504">
        <v>8382</v>
      </c>
    </row>
    <row r="263" spans="1:7" ht="24" thickBot="1" x14ac:dyDescent="0.3">
      <c r="A263" s="391" t="s">
        <v>703</v>
      </c>
      <c r="B263" s="392" t="s">
        <v>704</v>
      </c>
      <c r="C263" s="393" t="s">
        <v>22</v>
      </c>
      <c r="D263" s="79">
        <v>4576</v>
      </c>
      <c r="E263" s="428"/>
      <c r="F263" s="389"/>
      <c r="G263" s="390"/>
    </row>
    <row r="264" spans="1:7" ht="16.5" thickTop="1" thickBot="1" x14ac:dyDescent="0.3">
      <c r="A264" s="396">
        <v>20</v>
      </c>
      <c r="B264" s="643" t="s">
        <v>377</v>
      </c>
      <c r="C264" s="644"/>
      <c r="D264" s="644"/>
      <c r="E264" s="644"/>
      <c r="F264" s="644"/>
      <c r="G264" s="645"/>
    </row>
    <row r="265" spans="1:7" x14ac:dyDescent="0.25">
      <c r="A265" s="411" t="s">
        <v>705</v>
      </c>
      <c r="B265" s="413" t="s">
        <v>706</v>
      </c>
      <c r="C265" s="407" t="s">
        <v>22</v>
      </c>
      <c r="D265" s="510"/>
      <c r="E265" s="28">
        <v>182</v>
      </c>
      <c r="F265" s="28">
        <v>182</v>
      </c>
      <c r="G265" s="504">
        <v>221</v>
      </c>
    </row>
    <row r="266" spans="1:7" ht="23.25" x14ac:dyDescent="0.25">
      <c r="A266" s="386" t="s">
        <v>707</v>
      </c>
      <c r="B266" s="387" t="s">
        <v>708</v>
      </c>
      <c r="C266" s="388" t="s">
        <v>22</v>
      </c>
      <c r="D266" s="37">
        <v>60</v>
      </c>
      <c r="E266" s="428"/>
      <c r="F266" s="389"/>
      <c r="G266" s="390"/>
    </row>
    <row r="267" spans="1:7" ht="23.25" x14ac:dyDescent="0.25">
      <c r="A267" s="386" t="s">
        <v>709</v>
      </c>
      <c r="B267" s="387" t="s">
        <v>710</v>
      </c>
      <c r="C267" s="388" t="s">
        <v>22</v>
      </c>
      <c r="D267" s="37">
        <v>119</v>
      </c>
      <c r="E267" s="465"/>
      <c r="F267" s="465"/>
      <c r="G267" s="466"/>
    </row>
    <row r="268" spans="1:7" x14ac:dyDescent="0.25">
      <c r="A268" s="386" t="s">
        <v>711</v>
      </c>
      <c r="B268" s="387" t="s">
        <v>712</v>
      </c>
      <c r="C268" s="388" t="s">
        <v>22</v>
      </c>
      <c r="D268" s="37">
        <v>36</v>
      </c>
      <c r="E268" s="465"/>
      <c r="F268" s="465"/>
      <c r="G268" s="466"/>
    </row>
    <row r="269" spans="1:7" ht="15.75" thickBot="1" x14ac:dyDescent="0.3">
      <c r="A269" s="410" t="s">
        <v>713</v>
      </c>
      <c r="B269" s="401" t="s">
        <v>714</v>
      </c>
      <c r="C269" s="402" t="s">
        <v>22</v>
      </c>
      <c r="D269" s="79">
        <v>36</v>
      </c>
      <c r="E269" s="467"/>
      <c r="F269" s="467"/>
      <c r="G269" s="468"/>
    </row>
    <row r="270" spans="1:7" x14ac:dyDescent="0.25">
      <c r="A270" s="411" t="s">
        <v>715</v>
      </c>
      <c r="B270" s="413" t="s">
        <v>716</v>
      </c>
      <c r="C270" s="407" t="s">
        <v>22</v>
      </c>
      <c r="D270" s="510"/>
      <c r="E270" s="28">
        <v>182</v>
      </c>
      <c r="F270" s="28">
        <v>182</v>
      </c>
      <c r="G270" s="504">
        <v>221</v>
      </c>
    </row>
    <row r="271" spans="1:7" ht="23.25" x14ac:dyDescent="0.25">
      <c r="A271" s="386" t="s">
        <v>717</v>
      </c>
      <c r="B271" s="387" t="s">
        <v>718</v>
      </c>
      <c r="C271" s="388" t="s">
        <v>22</v>
      </c>
      <c r="D271" s="37">
        <v>85</v>
      </c>
      <c r="E271" s="428"/>
      <c r="F271" s="389"/>
      <c r="G271" s="390"/>
    </row>
    <row r="272" spans="1:7" ht="23.25" x14ac:dyDescent="0.25">
      <c r="A272" s="386" t="s">
        <v>719</v>
      </c>
      <c r="B272" s="387" t="s">
        <v>720</v>
      </c>
      <c r="C272" s="388" t="s">
        <v>22</v>
      </c>
      <c r="D272" s="37">
        <v>130</v>
      </c>
      <c r="E272" s="465"/>
      <c r="F272" s="465"/>
      <c r="G272" s="466"/>
    </row>
    <row r="273" spans="1:7" x14ac:dyDescent="0.25">
      <c r="A273" s="386" t="s">
        <v>721</v>
      </c>
      <c r="B273" s="387" t="s">
        <v>722</v>
      </c>
      <c r="C273" s="388" t="s">
        <v>22</v>
      </c>
      <c r="D273" s="37">
        <v>48</v>
      </c>
      <c r="E273" s="465"/>
      <c r="F273" s="465"/>
      <c r="G273" s="466"/>
    </row>
    <row r="274" spans="1:7" ht="15.75" thickBot="1" x14ac:dyDescent="0.3">
      <c r="A274" s="391" t="s">
        <v>723</v>
      </c>
      <c r="B274" s="392" t="s">
        <v>724</v>
      </c>
      <c r="C274" s="393" t="s">
        <v>22</v>
      </c>
      <c r="D274" s="79">
        <v>48</v>
      </c>
      <c r="E274" s="467"/>
      <c r="F274" s="467"/>
      <c r="G274" s="468"/>
    </row>
    <row r="275" spans="1:7" ht="16.5" thickTop="1" thickBot="1" x14ac:dyDescent="0.3">
      <c r="A275" s="409">
        <v>21</v>
      </c>
      <c r="B275" s="643" t="s">
        <v>725</v>
      </c>
      <c r="C275" s="644"/>
      <c r="D275" s="644"/>
      <c r="E275" s="644"/>
      <c r="F275" s="644"/>
      <c r="G275" s="645"/>
    </row>
    <row r="276" spans="1:7" ht="15.75" thickBot="1" x14ac:dyDescent="0.3">
      <c r="A276" s="454" t="s">
        <v>726</v>
      </c>
      <c r="B276" s="469" t="s">
        <v>388</v>
      </c>
      <c r="C276" s="470" t="s">
        <v>200</v>
      </c>
      <c r="D276" s="471"/>
      <c r="E276" s="472"/>
      <c r="F276" s="472"/>
      <c r="G276" s="473"/>
    </row>
    <row r="277" spans="1:7" ht="16.5" thickTop="1" thickBot="1" x14ac:dyDescent="0.3">
      <c r="A277" s="409">
        <v>22</v>
      </c>
      <c r="B277" s="643" t="s">
        <v>727</v>
      </c>
      <c r="C277" s="644"/>
      <c r="D277" s="644"/>
      <c r="E277" s="644"/>
      <c r="F277" s="644"/>
      <c r="G277" s="645"/>
    </row>
    <row r="278" spans="1:7" ht="24" thickBot="1" x14ac:dyDescent="0.3">
      <c r="A278" s="474" t="s">
        <v>728</v>
      </c>
      <c r="B278" s="475" t="s">
        <v>729</v>
      </c>
      <c r="C278" s="476" t="s">
        <v>67</v>
      </c>
      <c r="D278" s="477"/>
      <c r="E278" s="28">
        <v>572</v>
      </c>
      <c r="F278" s="28">
        <v>572</v>
      </c>
      <c r="G278" s="504">
        <v>572</v>
      </c>
    </row>
    <row r="279" spans="1:7" x14ac:dyDescent="0.25">
      <c r="A279" s="478" t="s">
        <v>730</v>
      </c>
      <c r="B279" s="479" t="s">
        <v>731</v>
      </c>
      <c r="C279" s="480" t="s">
        <v>67</v>
      </c>
      <c r="D279" s="510"/>
      <c r="E279" s="28">
        <v>1895</v>
      </c>
      <c r="F279" s="28">
        <v>1895</v>
      </c>
      <c r="G279" s="504">
        <v>1895</v>
      </c>
    </row>
    <row r="280" spans="1:7" ht="23.25" x14ac:dyDescent="0.25">
      <c r="A280" s="481" t="s">
        <v>732</v>
      </c>
      <c r="B280" s="482" t="s">
        <v>733</v>
      </c>
      <c r="C280" s="483" t="s">
        <v>67</v>
      </c>
      <c r="D280" s="37">
        <v>729</v>
      </c>
      <c r="E280" s="428"/>
      <c r="F280" s="389"/>
      <c r="G280" s="390"/>
    </row>
    <row r="281" spans="1:7" ht="24" thickBot="1" x14ac:dyDescent="0.3">
      <c r="A281" s="484" t="s">
        <v>734</v>
      </c>
      <c r="B281" s="485" t="s">
        <v>735</v>
      </c>
      <c r="C281" s="486" t="s">
        <v>67</v>
      </c>
      <c r="D281" s="79">
        <v>729</v>
      </c>
      <c r="E281" s="487"/>
      <c r="F281" s="487"/>
      <c r="G281" s="488"/>
    </row>
    <row r="282" spans="1:7" ht="23.25" x14ac:dyDescent="0.25">
      <c r="A282" s="478" t="s">
        <v>736</v>
      </c>
      <c r="B282" s="479" t="s">
        <v>737</v>
      </c>
      <c r="C282" s="489" t="s">
        <v>67</v>
      </c>
      <c r="D282" s="510"/>
      <c r="E282" s="28">
        <v>1913</v>
      </c>
      <c r="F282" s="28">
        <v>1913</v>
      </c>
      <c r="G282" s="504">
        <v>1913</v>
      </c>
    </row>
    <row r="283" spans="1:7" ht="23.25" x14ac:dyDescent="0.25">
      <c r="A283" s="481" t="s">
        <v>738</v>
      </c>
      <c r="B283" s="482" t="s">
        <v>739</v>
      </c>
      <c r="C283" s="483" t="s">
        <v>67</v>
      </c>
      <c r="D283" s="37">
        <v>1063</v>
      </c>
      <c r="E283" s="428"/>
      <c r="F283" s="389"/>
      <c r="G283" s="390"/>
    </row>
    <row r="284" spans="1:7" ht="24" thickBot="1" x14ac:dyDescent="0.3">
      <c r="A284" s="484" t="s">
        <v>740</v>
      </c>
      <c r="B284" s="485" t="s">
        <v>741</v>
      </c>
      <c r="C284" s="486" t="s">
        <v>67</v>
      </c>
      <c r="D284" s="79">
        <v>1063</v>
      </c>
      <c r="E284" s="487"/>
      <c r="F284" s="487"/>
      <c r="G284" s="488"/>
    </row>
    <row r="285" spans="1:7" ht="15.75" thickBot="1" x14ac:dyDescent="0.3">
      <c r="A285" s="409">
        <v>23</v>
      </c>
      <c r="B285" s="646" t="s">
        <v>398</v>
      </c>
      <c r="C285" s="647"/>
      <c r="D285" s="647"/>
      <c r="E285" s="647"/>
      <c r="F285" s="647"/>
      <c r="G285" s="648"/>
    </row>
    <row r="286" spans="1:7" ht="15.75" thickBot="1" x14ac:dyDescent="0.3">
      <c r="A286" s="490" t="s">
        <v>742</v>
      </c>
      <c r="B286" s="491" t="s">
        <v>743</v>
      </c>
      <c r="C286" s="492"/>
      <c r="D286" s="492" t="s">
        <v>200</v>
      </c>
      <c r="E286" s="493"/>
      <c r="F286" s="493"/>
      <c r="G286" s="494"/>
    </row>
    <row r="287" spans="1:7" ht="15.75" thickBot="1" x14ac:dyDescent="0.3">
      <c r="A287" s="587" t="s">
        <v>825</v>
      </c>
      <c r="B287" s="582" t="s">
        <v>823</v>
      </c>
      <c r="C287" s="583" t="s">
        <v>824</v>
      </c>
      <c r="D287" s="360"/>
      <c r="E287" s="584">
        <v>70</v>
      </c>
      <c r="F287" s="585">
        <v>70</v>
      </c>
      <c r="G287" s="586">
        <v>70</v>
      </c>
    </row>
    <row r="288" spans="1:7" ht="15.75" thickBot="1" x14ac:dyDescent="0.3">
      <c r="A288" s="495">
        <v>24</v>
      </c>
      <c r="B288" s="646" t="s">
        <v>744</v>
      </c>
      <c r="C288" s="647"/>
      <c r="D288" s="647"/>
      <c r="E288" s="647"/>
      <c r="F288" s="647"/>
      <c r="G288" s="648"/>
    </row>
    <row r="289" spans="1:7" x14ac:dyDescent="0.25">
      <c r="A289" s="447" t="s">
        <v>745</v>
      </c>
      <c r="B289" s="496" t="s">
        <v>746</v>
      </c>
      <c r="C289" s="489" t="s">
        <v>403</v>
      </c>
      <c r="D289" s="510"/>
      <c r="E289" s="28">
        <v>119</v>
      </c>
      <c r="F289" s="28">
        <v>119</v>
      </c>
      <c r="G289" s="504">
        <v>146</v>
      </c>
    </row>
    <row r="290" spans="1:7" x14ac:dyDescent="0.25">
      <c r="A290" s="497" t="s">
        <v>747</v>
      </c>
      <c r="B290" s="482" t="s">
        <v>785</v>
      </c>
      <c r="C290" s="483" t="s">
        <v>403</v>
      </c>
      <c r="D290" s="37">
        <v>120</v>
      </c>
      <c r="E290" s="428"/>
      <c r="F290" s="389"/>
      <c r="G290" s="390"/>
    </row>
    <row r="291" spans="1:7" ht="15.75" thickBot="1" x14ac:dyDescent="0.3">
      <c r="A291" s="498" t="s">
        <v>748</v>
      </c>
      <c r="B291" s="485" t="s">
        <v>786</v>
      </c>
      <c r="C291" s="486" t="s">
        <v>403</v>
      </c>
      <c r="D291" s="79">
        <v>277</v>
      </c>
      <c r="E291" s="487"/>
      <c r="F291" s="487"/>
      <c r="G291" s="488"/>
    </row>
    <row r="292" spans="1:7" ht="15.75" thickBot="1" x14ac:dyDescent="0.3">
      <c r="A292" s="549">
        <v>25</v>
      </c>
      <c r="B292" s="634" t="s">
        <v>416</v>
      </c>
      <c r="C292" s="635"/>
      <c r="D292" s="635"/>
      <c r="E292" s="635"/>
      <c r="F292" s="635"/>
      <c r="G292" s="636"/>
    </row>
    <row r="293" spans="1:7" x14ac:dyDescent="0.25">
      <c r="A293" s="532" t="s">
        <v>779</v>
      </c>
      <c r="B293" s="26" t="s">
        <v>260</v>
      </c>
      <c r="C293" s="27" t="s">
        <v>261</v>
      </c>
      <c r="D293" s="510"/>
      <c r="E293" s="28">
        <v>130</v>
      </c>
      <c r="F293" s="28">
        <v>130</v>
      </c>
      <c r="G293" s="504">
        <v>130</v>
      </c>
    </row>
    <row r="294" spans="1:7" ht="24.75" x14ac:dyDescent="0.25">
      <c r="A294" s="533" t="s">
        <v>780</v>
      </c>
      <c r="B294" s="35" t="s">
        <v>262</v>
      </c>
      <c r="C294" s="36" t="s">
        <v>261</v>
      </c>
      <c r="D294" s="37">
        <v>120</v>
      </c>
      <c r="E294" s="428"/>
      <c r="F294" s="389"/>
      <c r="G294" s="390"/>
    </row>
    <row r="295" spans="1:7" ht="15.75" thickBot="1" x14ac:dyDescent="0.3">
      <c r="A295" s="534" t="s">
        <v>781</v>
      </c>
      <c r="B295" s="44" t="s">
        <v>264</v>
      </c>
      <c r="C295" s="45" t="s">
        <v>261</v>
      </c>
      <c r="D295" s="79">
        <v>69</v>
      </c>
      <c r="E295" s="487"/>
      <c r="F295" s="487"/>
      <c r="G295" s="488"/>
    </row>
    <row r="296" spans="1:7" x14ac:dyDescent="0.25">
      <c r="A296" s="532" t="s">
        <v>782</v>
      </c>
      <c r="B296" s="26" t="s">
        <v>266</v>
      </c>
      <c r="C296" s="27" t="s">
        <v>261</v>
      </c>
      <c r="D296" s="579"/>
      <c r="E296" s="28">
        <v>262</v>
      </c>
      <c r="F296" s="28">
        <v>262</v>
      </c>
      <c r="G296" s="578">
        <v>262</v>
      </c>
    </row>
    <row r="297" spans="1:7" ht="24.75" x14ac:dyDescent="0.25">
      <c r="A297" s="533" t="s">
        <v>783</v>
      </c>
      <c r="B297" s="35" t="s">
        <v>267</v>
      </c>
      <c r="C297" s="36" t="s">
        <v>261</v>
      </c>
      <c r="D297" s="37">
        <v>182</v>
      </c>
      <c r="E297" s="428"/>
      <c r="F297" s="389"/>
      <c r="G297" s="580"/>
    </row>
    <row r="298" spans="1:7" ht="15.75" thickBot="1" x14ac:dyDescent="0.3">
      <c r="A298" s="535" t="s">
        <v>784</v>
      </c>
      <c r="B298" s="525" t="s">
        <v>269</v>
      </c>
      <c r="C298" s="526" t="s">
        <v>261</v>
      </c>
      <c r="D298" s="79">
        <v>106</v>
      </c>
      <c r="E298" s="487"/>
      <c r="F298" s="487"/>
      <c r="G298" s="581"/>
    </row>
    <row r="299" spans="1:7" ht="24.75" x14ac:dyDescent="0.25">
      <c r="A299" s="536" t="s">
        <v>523</v>
      </c>
      <c r="B299" s="308" t="s">
        <v>195</v>
      </c>
      <c r="C299" s="309" t="s">
        <v>196</v>
      </c>
      <c r="D299" s="513"/>
      <c r="E299" s="28">
        <v>40</v>
      </c>
      <c r="F299" s="28">
        <v>40</v>
      </c>
      <c r="G299" s="578">
        <v>48</v>
      </c>
    </row>
    <row r="300" spans="1:7" ht="15.75" thickBot="1" x14ac:dyDescent="0.3">
      <c r="A300" s="537" t="s">
        <v>774</v>
      </c>
      <c r="B300" s="528" t="s">
        <v>778</v>
      </c>
      <c r="C300" s="268" t="s">
        <v>199</v>
      </c>
      <c r="D300" s="529" t="s">
        <v>200</v>
      </c>
      <c r="E300" s="518"/>
      <c r="F300" s="518"/>
      <c r="G300" s="538"/>
    </row>
  </sheetData>
  <mergeCells count="33">
    <mergeCell ref="B292:G292"/>
    <mergeCell ref="B252:G252"/>
    <mergeCell ref="B264:G264"/>
    <mergeCell ref="B275:G275"/>
    <mergeCell ref="B277:G277"/>
    <mergeCell ref="B285:G285"/>
    <mergeCell ref="B288:G288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6:E6"/>
    <mergeCell ref="F7:G7"/>
    <mergeCell ref="B8:F9"/>
    <mergeCell ref="B10:F10"/>
    <mergeCell ref="B14:G14"/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614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1000125</xdr:colOff>
                <xdr:row>4</xdr:row>
                <xdr:rowOff>161925</xdr:rowOff>
              </to>
            </anchor>
          </objectPr>
        </oleObject>
      </mc:Choice>
      <mc:Fallback>
        <oleObject progId="Imaging.Document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opLeftCell="A73" workbookViewId="0">
      <selection activeCell="F75" sqref="F75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</cols>
  <sheetData>
    <row r="6" spans="1:7" x14ac:dyDescent="0.25">
      <c r="B6" s="626" t="s">
        <v>826</v>
      </c>
      <c r="C6" s="627"/>
      <c r="D6" s="627"/>
      <c r="E6" s="628"/>
      <c r="F6" s="572"/>
      <c r="G6" s="572"/>
    </row>
    <row r="7" spans="1:7" x14ac:dyDescent="0.25">
      <c r="B7" s="572"/>
      <c r="C7" s="572"/>
      <c r="D7" s="572"/>
      <c r="E7" s="572"/>
      <c r="F7" s="629" t="s">
        <v>819</v>
      </c>
      <c r="G7" s="630"/>
    </row>
    <row r="8" spans="1:7" x14ac:dyDescent="0.25">
      <c r="B8" s="631" t="s">
        <v>828</v>
      </c>
      <c r="C8" s="632"/>
      <c r="D8" s="632"/>
      <c r="E8" s="632"/>
      <c r="F8" s="632"/>
      <c r="G8" s="573"/>
    </row>
    <row r="9" spans="1:7" x14ac:dyDescent="0.25">
      <c r="B9" s="632"/>
      <c r="C9" s="632"/>
      <c r="D9" s="632"/>
      <c r="E9" s="632"/>
      <c r="F9" s="632"/>
      <c r="G9" s="573"/>
    </row>
    <row r="10" spans="1:7" ht="15.75" thickBot="1" x14ac:dyDescent="0.3">
      <c r="B10" s="633" t="s">
        <v>827</v>
      </c>
      <c r="C10" s="633"/>
      <c r="D10" s="633"/>
      <c r="E10" s="633"/>
      <c r="F10" s="633"/>
    </row>
    <row r="11" spans="1:7" ht="24.75" thickTop="1" thickBot="1" x14ac:dyDescent="0.3">
      <c r="A11" s="608" t="s">
        <v>2</v>
      </c>
      <c r="B11" s="611" t="s">
        <v>3</v>
      </c>
      <c r="C11" s="614" t="s">
        <v>4</v>
      </c>
      <c r="D11" s="372" t="s">
        <v>5</v>
      </c>
      <c r="E11" s="617" t="s">
        <v>6</v>
      </c>
      <c r="F11" s="618"/>
      <c r="G11" s="619"/>
    </row>
    <row r="12" spans="1:7" ht="15.75" thickBot="1" x14ac:dyDescent="0.3">
      <c r="A12" s="609"/>
      <c r="B12" s="612"/>
      <c r="C12" s="615"/>
      <c r="D12" s="373"/>
      <c r="E12" s="374" t="s">
        <v>12</v>
      </c>
      <c r="F12" s="375" t="s">
        <v>13</v>
      </c>
      <c r="G12" s="376" t="s">
        <v>14</v>
      </c>
    </row>
    <row r="13" spans="1:7" ht="15.75" thickBot="1" x14ac:dyDescent="0.3">
      <c r="A13" s="610"/>
      <c r="B13" s="613"/>
      <c r="C13" s="616"/>
      <c r="D13" s="377" t="s">
        <v>15</v>
      </c>
      <c r="E13" s="378" t="s">
        <v>17</v>
      </c>
      <c r="F13" s="378" t="s">
        <v>17</v>
      </c>
      <c r="G13" s="379" t="s">
        <v>17</v>
      </c>
    </row>
    <row r="14" spans="1:7" ht="16.5" thickTop="1" thickBot="1" x14ac:dyDescent="0.3">
      <c r="A14" s="380">
        <v>1</v>
      </c>
      <c r="B14" s="620" t="s">
        <v>19</v>
      </c>
      <c r="C14" s="621"/>
      <c r="D14" s="621"/>
      <c r="E14" s="621"/>
      <c r="F14" s="621"/>
      <c r="G14" s="622"/>
    </row>
    <row r="15" spans="1:7" x14ac:dyDescent="0.25">
      <c r="A15" s="381" t="s">
        <v>417</v>
      </c>
      <c r="B15" s="382" t="s">
        <v>21</v>
      </c>
      <c r="C15" s="383" t="s">
        <v>22</v>
      </c>
      <c r="D15" s="28">
        <v>268</v>
      </c>
      <c r="E15" s="384"/>
      <c r="F15" s="384"/>
      <c r="G15" s="385"/>
    </row>
    <row r="16" spans="1:7" x14ac:dyDescent="0.25">
      <c r="A16" s="386" t="s">
        <v>418</v>
      </c>
      <c r="B16" s="387" t="s">
        <v>25</v>
      </c>
      <c r="C16" s="388" t="s">
        <v>22</v>
      </c>
      <c r="D16" s="281">
        <v>403</v>
      </c>
      <c r="E16" s="389"/>
      <c r="F16" s="389"/>
      <c r="G16" s="390"/>
    </row>
    <row r="17" spans="1:7" x14ac:dyDescent="0.25">
      <c r="A17" s="386" t="s">
        <v>419</v>
      </c>
      <c r="B17" s="387" t="s">
        <v>27</v>
      </c>
      <c r="C17" s="388" t="s">
        <v>22</v>
      </c>
      <c r="D17" s="281">
        <v>457</v>
      </c>
      <c r="E17" s="389"/>
      <c r="F17" s="389"/>
      <c r="G17" s="390"/>
    </row>
    <row r="18" spans="1:7" x14ac:dyDescent="0.25">
      <c r="A18" s="386" t="s">
        <v>420</v>
      </c>
      <c r="B18" s="387" t="s">
        <v>30</v>
      </c>
      <c r="C18" s="388" t="s">
        <v>22</v>
      </c>
      <c r="D18" s="281">
        <v>689</v>
      </c>
      <c r="E18" s="389"/>
      <c r="F18" s="389"/>
      <c r="G18" s="390"/>
    </row>
    <row r="19" spans="1:7" x14ac:dyDescent="0.25">
      <c r="A19" s="386" t="s">
        <v>421</v>
      </c>
      <c r="B19" s="387" t="s">
        <v>32</v>
      </c>
      <c r="C19" s="388" t="s">
        <v>22</v>
      </c>
      <c r="D19" s="281">
        <v>1610</v>
      </c>
      <c r="E19" s="389"/>
      <c r="F19" s="389"/>
      <c r="G19" s="390"/>
    </row>
    <row r="20" spans="1:7" x14ac:dyDescent="0.25">
      <c r="A20" s="386" t="s">
        <v>422</v>
      </c>
      <c r="B20" s="387" t="s">
        <v>34</v>
      </c>
      <c r="C20" s="388" t="s">
        <v>22</v>
      </c>
      <c r="D20" s="281">
        <v>2416</v>
      </c>
      <c r="E20" s="389"/>
      <c r="F20" s="389"/>
      <c r="G20" s="390"/>
    </row>
    <row r="21" spans="1:7" x14ac:dyDescent="0.25">
      <c r="A21" s="411" t="s">
        <v>804</v>
      </c>
      <c r="B21" s="406" t="s">
        <v>817</v>
      </c>
      <c r="C21" s="407" t="s">
        <v>22</v>
      </c>
      <c r="D21" s="589">
        <v>2254</v>
      </c>
      <c r="E21" s="399"/>
      <c r="F21" s="399"/>
      <c r="G21" s="390"/>
    </row>
    <row r="22" spans="1:7" ht="15.75" thickBot="1" x14ac:dyDescent="0.3">
      <c r="A22" s="391" t="s">
        <v>805</v>
      </c>
      <c r="B22" s="392" t="s">
        <v>818</v>
      </c>
      <c r="C22" s="393" t="s">
        <v>22</v>
      </c>
      <c r="D22" s="281">
        <v>3384</v>
      </c>
      <c r="E22" s="567"/>
      <c r="F22" s="394"/>
      <c r="G22" s="395"/>
    </row>
    <row r="23" spans="1:7" ht="16.5" thickTop="1" thickBot="1" x14ac:dyDescent="0.3">
      <c r="A23" s="396">
        <v>2</v>
      </c>
      <c r="B23" s="620" t="s">
        <v>36</v>
      </c>
      <c r="C23" s="623"/>
      <c r="D23" s="621"/>
      <c r="E23" s="623"/>
      <c r="F23" s="623"/>
      <c r="G23" s="624"/>
    </row>
    <row r="24" spans="1:7" x14ac:dyDescent="0.25">
      <c r="A24" s="397" t="s">
        <v>423</v>
      </c>
      <c r="B24" s="382" t="s">
        <v>424</v>
      </c>
      <c r="C24" s="383" t="s">
        <v>39</v>
      </c>
      <c r="D24" s="179"/>
      <c r="E24" s="28">
        <v>6359</v>
      </c>
      <c r="F24" s="28">
        <v>6359</v>
      </c>
      <c r="G24" s="504">
        <v>6359</v>
      </c>
    </row>
    <row r="25" spans="1:7" x14ac:dyDescent="0.25">
      <c r="A25" s="398" t="s">
        <v>425</v>
      </c>
      <c r="B25" s="387" t="s">
        <v>41</v>
      </c>
      <c r="C25" s="388" t="s">
        <v>39</v>
      </c>
      <c r="D25" s="281">
        <v>2697</v>
      </c>
      <c r="E25" s="399"/>
      <c r="F25" s="399"/>
      <c r="G25" s="390"/>
    </row>
    <row r="26" spans="1:7" x14ac:dyDescent="0.25">
      <c r="A26" s="398" t="s">
        <v>426</v>
      </c>
      <c r="B26" s="387" t="s">
        <v>43</v>
      </c>
      <c r="C26" s="388" t="s">
        <v>39</v>
      </c>
      <c r="D26" s="281">
        <v>3480</v>
      </c>
      <c r="E26" s="399"/>
      <c r="F26" s="399"/>
      <c r="G26" s="390"/>
    </row>
    <row r="27" spans="1:7" ht="15.75" thickBot="1" x14ac:dyDescent="0.3">
      <c r="A27" s="400" t="s">
        <v>427</v>
      </c>
      <c r="B27" s="401" t="s">
        <v>45</v>
      </c>
      <c r="C27" s="402" t="s">
        <v>39</v>
      </c>
      <c r="D27" s="281">
        <v>3260</v>
      </c>
      <c r="E27" s="403"/>
      <c r="F27" s="403"/>
      <c r="G27" s="404"/>
    </row>
    <row r="28" spans="1:7" x14ac:dyDescent="0.25">
      <c r="A28" s="405" t="s">
        <v>428</v>
      </c>
      <c r="B28" s="406" t="s">
        <v>47</v>
      </c>
      <c r="C28" s="407" t="s">
        <v>39</v>
      </c>
      <c r="D28" s="179"/>
      <c r="E28" s="28">
        <v>10018</v>
      </c>
      <c r="F28" s="28">
        <v>10018</v>
      </c>
      <c r="G28" s="504">
        <v>10018</v>
      </c>
    </row>
    <row r="29" spans="1:7" x14ac:dyDescent="0.25">
      <c r="A29" s="386" t="s">
        <v>429</v>
      </c>
      <c r="B29" s="387" t="s">
        <v>49</v>
      </c>
      <c r="C29" s="388" t="s">
        <v>39</v>
      </c>
      <c r="D29" s="281">
        <v>2697</v>
      </c>
      <c r="E29" s="399"/>
      <c r="F29" s="399"/>
      <c r="G29" s="390"/>
    </row>
    <row r="30" spans="1:7" ht="15.75" thickBot="1" x14ac:dyDescent="0.3">
      <c r="A30" s="391" t="s">
        <v>430</v>
      </c>
      <c r="B30" s="392" t="s">
        <v>51</v>
      </c>
      <c r="C30" s="566" t="s">
        <v>39</v>
      </c>
      <c r="D30" s="569">
        <v>3480</v>
      </c>
      <c r="E30" s="567"/>
      <c r="F30" s="394"/>
      <c r="G30" s="395"/>
    </row>
    <row r="31" spans="1:7" ht="16.5" thickTop="1" thickBot="1" x14ac:dyDescent="0.3">
      <c r="A31" s="409">
        <v>3</v>
      </c>
      <c r="B31" s="625" t="s">
        <v>53</v>
      </c>
      <c r="C31" s="623"/>
      <c r="D31" s="623"/>
      <c r="E31" s="623"/>
      <c r="F31" s="623"/>
      <c r="G31" s="624"/>
    </row>
    <row r="32" spans="1:7" x14ac:dyDescent="0.25">
      <c r="A32" s="381" t="s">
        <v>431</v>
      </c>
      <c r="B32" s="382" t="s">
        <v>56</v>
      </c>
      <c r="C32" s="383" t="s">
        <v>57</v>
      </c>
      <c r="D32" s="179"/>
      <c r="E32" s="28">
        <v>1964</v>
      </c>
      <c r="F32" s="28">
        <v>1964</v>
      </c>
      <c r="G32" s="504">
        <v>2248</v>
      </c>
    </row>
    <row r="33" spans="1:7" x14ac:dyDescent="0.25">
      <c r="A33" s="386" t="s">
        <v>432</v>
      </c>
      <c r="B33" s="387" t="s">
        <v>60</v>
      </c>
      <c r="C33" s="388" t="s">
        <v>57</v>
      </c>
      <c r="D33" s="281">
        <v>339</v>
      </c>
      <c r="E33" s="399"/>
      <c r="F33" s="399"/>
      <c r="G33" s="390"/>
    </row>
    <row r="34" spans="1:7" x14ac:dyDescent="0.25">
      <c r="A34" s="386" t="s">
        <v>433</v>
      </c>
      <c r="B34" s="387" t="s">
        <v>62</v>
      </c>
      <c r="C34" s="388" t="s">
        <v>57</v>
      </c>
      <c r="D34" s="281">
        <v>424</v>
      </c>
      <c r="E34" s="399"/>
      <c r="F34" s="399"/>
      <c r="G34" s="390"/>
    </row>
    <row r="35" spans="1:7" ht="15.75" thickBot="1" x14ac:dyDescent="0.3">
      <c r="A35" s="410" t="s">
        <v>434</v>
      </c>
      <c r="B35" s="401" t="s">
        <v>435</v>
      </c>
      <c r="C35" s="402" t="s">
        <v>57</v>
      </c>
      <c r="D35" s="281">
        <v>273</v>
      </c>
      <c r="E35" s="403"/>
      <c r="F35" s="403"/>
      <c r="G35" s="404"/>
    </row>
    <row r="36" spans="1:7" x14ac:dyDescent="0.25">
      <c r="A36" s="411" t="s">
        <v>436</v>
      </c>
      <c r="B36" s="406" t="s">
        <v>66</v>
      </c>
      <c r="C36" s="407" t="s">
        <v>67</v>
      </c>
      <c r="D36" s="179"/>
      <c r="E36" s="28">
        <v>301</v>
      </c>
      <c r="F36" s="28">
        <v>301</v>
      </c>
      <c r="G36" s="504">
        <v>346</v>
      </c>
    </row>
    <row r="37" spans="1:7" x14ac:dyDescent="0.25">
      <c r="A37" s="386" t="s">
        <v>437</v>
      </c>
      <c r="B37" s="387" t="s">
        <v>69</v>
      </c>
      <c r="C37" s="388" t="s">
        <v>67</v>
      </c>
      <c r="D37" s="281">
        <v>55</v>
      </c>
      <c r="E37" s="399"/>
      <c r="F37" s="399"/>
      <c r="G37" s="390"/>
    </row>
    <row r="38" spans="1:7" x14ac:dyDescent="0.25">
      <c r="A38" s="386" t="s">
        <v>438</v>
      </c>
      <c r="B38" s="387" t="s">
        <v>71</v>
      </c>
      <c r="C38" s="388" t="s">
        <v>67</v>
      </c>
      <c r="D38" s="281">
        <v>67</v>
      </c>
      <c r="E38" s="399"/>
      <c r="F38" s="399"/>
      <c r="G38" s="390"/>
    </row>
    <row r="39" spans="1:7" ht="15.75" thickBot="1" x14ac:dyDescent="0.3">
      <c r="A39" s="410" t="s">
        <v>439</v>
      </c>
      <c r="B39" s="401" t="s">
        <v>73</v>
      </c>
      <c r="C39" s="402" t="s">
        <v>67</v>
      </c>
      <c r="D39" s="281">
        <v>38</v>
      </c>
      <c r="E39" s="403"/>
      <c r="F39" s="403"/>
      <c r="G39" s="404"/>
    </row>
    <row r="40" spans="1:7" x14ac:dyDescent="0.25">
      <c r="A40" s="411" t="s">
        <v>440</v>
      </c>
      <c r="B40" s="406" t="s">
        <v>441</v>
      </c>
      <c r="C40" s="407" t="s">
        <v>67</v>
      </c>
      <c r="D40" s="179"/>
      <c r="E40" s="28">
        <v>1964</v>
      </c>
      <c r="F40" s="28">
        <v>1964</v>
      </c>
      <c r="G40" s="504">
        <v>2248</v>
      </c>
    </row>
    <row r="41" spans="1:7" x14ac:dyDescent="0.25">
      <c r="A41" s="386" t="s">
        <v>442</v>
      </c>
      <c r="B41" s="387" t="s">
        <v>443</v>
      </c>
      <c r="C41" s="388" t="s">
        <v>67</v>
      </c>
      <c r="D41" s="281">
        <v>339</v>
      </c>
      <c r="E41" s="399"/>
      <c r="F41" s="399"/>
      <c r="G41" s="390"/>
    </row>
    <row r="42" spans="1:7" ht="15.75" thickBot="1" x14ac:dyDescent="0.3">
      <c r="A42" s="391" t="s">
        <v>444</v>
      </c>
      <c r="B42" s="392" t="s">
        <v>445</v>
      </c>
      <c r="C42" s="393" t="s">
        <v>67</v>
      </c>
      <c r="D42" s="569">
        <v>424</v>
      </c>
      <c r="E42" s="569"/>
      <c r="F42" s="569"/>
      <c r="G42" s="395"/>
    </row>
    <row r="43" spans="1:7" ht="16.5" thickTop="1" thickBot="1" x14ac:dyDescent="0.3">
      <c r="A43" s="409">
        <v>4</v>
      </c>
      <c r="B43" s="625" t="s">
        <v>446</v>
      </c>
      <c r="C43" s="623"/>
      <c r="D43" s="623"/>
      <c r="E43" s="623"/>
      <c r="F43" s="623"/>
      <c r="G43" s="624"/>
    </row>
    <row r="44" spans="1:7" x14ac:dyDescent="0.25">
      <c r="A44" s="386" t="s">
        <v>447</v>
      </c>
      <c r="B44" s="387" t="s">
        <v>83</v>
      </c>
      <c r="C44" s="388" t="s">
        <v>84</v>
      </c>
      <c r="D44" s="179"/>
      <c r="E44" s="28">
        <v>210</v>
      </c>
      <c r="F44" s="28">
        <v>210</v>
      </c>
      <c r="G44" s="504">
        <v>210</v>
      </c>
    </row>
    <row r="45" spans="1:7" x14ac:dyDescent="0.25">
      <c r="A45" s="386" t="s">
        <v>448</v>
      </c>
      <c r="B45" s="387" t="s">
        <v>449</v>
      </c>
      <c r="C45" s="388" t="s">
        <v>84</v>
      </c>
      <c r="D45" s="281">
        <v>495</v>
      </c>
      <c r="E45" s="399"/>
      <c r="F45" s="399"/>
      <c r="G45" s="390"/>
    </row>
    <row r="46" spans="1:7" ht="15.75" thickBot="1" x14ac:dyDescent="0.3">
      <c r="A46" s="391" t="s">
        <v>450</v>
      </c>
      <c r="B46" s="392" t="s">
        <v>451</v>
      </c>
      <c r="C46" s="393" t="s">
        <v>84</v>
      </c>
      <c r="D46" s="569">
        <v>495</v>
      </c>
      <c r="E46" s="569"/>
      <c r="F46" s="569"/>
      <c r="G46" s="395"/>
    </row>
    <row r="47" spans="1:7" ht="15.75" thickTop="1" x14ac:dyDescent="0.25">
      <c r="A47" s="405" t="s">
        <v>452</v>
      </c>
      <c r="B47" s="406" t="s">
        <v>90</v>
      </c>
      <c r="C47" s="407" t="s">
        <v>91</v>
      </c>
      <c r="D47" s="179"/>
      <c r="E47" s="28">
        <v>210</v>
      </c>
      <c r="F47" s="28">
        <v>210</v>
      </c>
      <c r="G47" s="504">
        <v>210</v>
      </c>
    </row>
    <row r="48" spans="1:7" ht="23.25" x14ac:dyDescent="0.25">
      <c r="A48" s="398" t="s">
        <v>453</v>
      </c>
      <c r="B48" s="387" t="s">
        <v>454</v>
      </c>
      <c r="C48" s="388" t="s">
        <v>91</v>
      </c>
      <c r="D48" s="281">
        <v>249</v>
      </c>
      <c r="E48" s="399"/>
      <c r="F48" s="399"/>
      <c r="G48" s="390"/>
    </row>
    <row r="49" spans="1:7" ht="23.25" x14ac:dyDescent="0.25">
      <c r="A49" s="398" t="s">
        <v>455</v>
      </c>
      <c r="B49" s="387" t="s">
        <v>456</v>
      </c>
      <c r="C49" s="388" t="s">
        <v>91</v>
      </c>
      <c r="D49" s="281">
        <v>249</v>
      </c>
      <c r="E49" s="399"/>
      <c r="F49" s="399"/>
      <c r="G49" s="390"/>
    </row>
    <row r="50" spans="1:7" ht="15.75" thickBot="1" x14ac:dyDescent="0.3">
      <c r="A50" s="410" t="s">
        <v>457</v>
      </c>
      <c r="B50" s="401" t="s">
        <v>458</v>
      </c>
      <c r="C50" s="402" t="s">
        <v>91</v>
      </c>
      <c r="D50" s="281">
        <v>249</v>
      </c>
      <c r="E50" s="520"/>
      <c r="F50" s="520"/>
      <c r="G50" s="511"/>
    </row>
    <row r="51" spans="1:7" x14ac:dyDescent="0.25">
      <c r="A51" s="411" t="s">
        <v>749</v>
      </c>
      <c r="B51" s="406" t="s">
        <v>412</v>
      </c>
      <c r="C51" s="407" t="s">
        <v>91</v>
      </c>
      <c r="D51" s="179"/>
      <c r="E51" s="28">
        <v>378</v>
      </c>
      <c r="F51" s="28">
        <v>378</v>
      </c>
      <c r="G51" s="504">
        <v>462</v>
      </c>
    </row>
    <row r="52" spans="1:7" ht="24.75" x14ac:dyDescent="0.25">
      <c r="A52" s="501" t="s">
        <v>750</v>
      </c>
      <c r="B52" s="35" t="s">
        <v>413</v>
      </c>
      <c r="C52" s="124" t="s">
        <v>91</v>
      </c>
      <c r="D52" s="281">
        <v>971</v>
      </c>
      <c r="E52" s="399"/>
      <c r="F52" s="399"/>
      <c r="G52" s="390"/>
    </row>
    <row r="53" spans="1:7" ht="24.75" x14ac:dyDescent="0.25">
      <c r="A53" s="501" t="s">
        <v>751</v>
      </c>
      <c r="B53" s="35" t="s">
        <v>414</v>
      </c>
      <c r="C53" s="124" t="s">
        <v>91</v>
      </c>
      <c r="D53" s="281">
        <v>1982</v>
      </c>
      <c r="E53" s="399"/>
      <c r="F53" s="399"/>
      <c r="G53" s="390"/>
    </row>
    <row r="54" spans="1:7" ht="24" x14ac:dyDescent="0.25">
      <c r="A54" s="505" t="s">
        <v>752</v>
      </c>
      <c r="B54" s="499" t="s">
        <v>415</v>
      </c>
      <c r="C54" s="500" t="s">
        <v>91</v>
      </c>
      <c r="D54" s="281">
        <v>971</v>
      </c>
      <c r="E54" s="520"/>
      <c r="F54" s="520"/>
      <c r="G54" s="511"/>
    </row>
    <row r="55" spans="1:7" ht="24.75" thickBot="1" x14ac:dyDescent="0.3">
      <c r="A55" s="502" t="s">
        <v>753</v>
      </c>
      <c r="B55" s="370" t="s">
        <v>411</v>
      </c>
      <c r="C55" s="127" t="s">
        <v>91</v>
      </c>
      <c r="D55" s="423"/>
      <c r="E55" s="403">
        <v>1391</v>
      </c>
      <c r="F55" s="403">
        <v>1391</v>
      </c>
      <c r="G55" s="404">
        <v>1391</v>
      </c>
    </row>
    <row r="56" spans="1:7" ht="15.75" thickBot="1" x14ac:dyDescent="0.3">
      <c r="A56" s="409">
        <v>5</v>
      </c>
      <c r="B56" s="625" t="s">
        <v>99</v>
      </c>
      <c r="C56" s="623"/>
      <c r="D56" s="623"/>
      <c r="E56" s="623"/>
      <c r="F56" s="623"/>
      <c r="G56" s="624"/>
    </row>
    <row r="57" spans="1:7" x14ac:dyDescent="0.25">
      <c r="A57" s="381" t="s">
        <v>459</v>
      </c>
      <c r="B57" s="412" t="s">
        <v>460</v>
      </c>
      <c r="C57" s="383" t="s">
        <v>22</v>
      </c>
      <c r="D57" s="179"/>
      <c r="E57" s="28">
        <v>98</v>
      </c>
      <c r="F57" s="28">
        <v>98</v>
      </c>
      <c r="G57" s="504">
        <v>113</v>
      </c>
    </row>
    <row r="58" spans="1:7" x14ac:dyDescent="0.25">
      <c r="A58" s="386" t="s">
        <v>461</v>
      </c>
      <c r="B58" s="387" t="s">
        <v>462</v>
      </c>
      <c r="C58" s="388" t="s">
        <v>22</v>
      </c>
      <c r="D58" s="281">
        <v>89</v>
      </c>
      <c r="E58" s="399"/>
      <c r="F58" s="399"/>
      <c r="G58" s="390"/>
    </row>
    <row r="59" spans="1:7" x14ac:dyDescent="0.25">
      <c r="A59" s="386" t="s">
        <v>463</v>
      </c>
      <c r="B59" s="387" t="s">
        <v>464</v>
      </c>
      <c r="C59" s="388" t="s">
        <v>22</v>
      </c>
      <c r="D59" s="281">
        <v>166</v>
      </c>
      <c r="E59" s="399"/>
      <c r="F59" s="399"/>
      <c r="G59" s="390"/>
    </row>
    <row r="60" spans="1:7" ht="15.75" thickBot="1" x14ac:dyDescent="0.3">
      <c r="A60" s="410" t="s">
        <v>465</v>
      </c>
      <c r="B60" s="401" t="s">
        <v>466</v>
      </c>
      <c r="C60" s="402" t="s">
        <v>22</v>
      </c>
      <c r="D60" s="281">
        <v>88</v>
      </c>
      <c r="E60" s="520"/>
      <c r="F60" s="520"/>
      <c r="G60" s="511"/>
    </row>
    <row r="61" spans="1:7" x14ac:dyDescent="0.25">
      <c r="A61" s="411" t="s">
        <v>467</v>
      </c>
      <c r="B61" s="413" t="s">
        <v>468</v>
      </c>
      <c r="C61" s="407" t="s">
        <v>22</v>
      </c>
      <c r="D61" s="179"/>
      <c r="E61" s="28">
        <v>273</v>
      </c>
      <c r="F61" s="28">
        <v>273</v>
      </c>
      <c r="G61" s="504">
        <v>313</v>
      </c>
    </row>
    <row r="62" spans="1:7" x14ac:dyDescent="0.25">
      <c r="A62" s="386" t="s">
        <v>469</v>
      </c>
      <c r="B62" s="387" t="s">
        <v>470</v>
      </c>
      <c r="C62" s="388" t="s">
        <v>22</v>
      </c>
      <c r="D62" s="281">
        <v>239</v>
      </c>
      <c r="E62" s="399"/>
      <c r="F62" s="399"/>
      <c r="G62" s="390"/>
    </row>
    <row r="63" spans="1:7" x14ac:dyDescent="0.25">
      <c r="A63" s="386" t="s">
        <v>471</v>
      </c>
      <c r="B63" s="387" t="s">
        <v>472</v>
      </c>
      <c r="C63" s="388" t="s">
        <v>22</v>
      </c>
      <c r="D63" s="281">
        <v>466</v>
      </c>
      <c r="E63" s="399"/>
      <c r="F63" s="399"/>
      <c r="G63" s="390"/>
    </row>
    <row r="64" spans="1:7" ht="15.75" thickBot="1" x14ac:dyDescent="0.3">
      <c r="A64" s="410" t="s">
        <v>473</v>
      </c>
      <c r="B64" s="401" t="s">
        <v>474</v>
      </c>
      <c r="C64" s="402" t="s">
        <v>22</v>
      </c>
      <c r="D64" s="281">
        <v>233</v>
      </c>
      <c r="E64" s="520"/>
      <c r="F64" s="520"/>
      <c r="G64" s="511"/>
    </row>
    <row r="65" spans="1:7" x14ac:dyDescent="0.25">
      <c r="A65" s="411" t="s">
        <v>475</v>
      </c>
      <c r="B65" s="413" t="s">
        <v>476</v>
      </c>
      <c r="C65" s="407" t="s">
        <v>22</v>
      </c>
      <c r="D65" s="179"/>
      <c r="E65" s="28">
        <v>636</v>
      </c>
      <c r="F65" s="28">
        <v>636</v>
      </c>
      <c r="G65" s="504">
        <v>725</v>
      </c>
    </row>
    <row r="66" spans="1:7" x14ac:dyDescent="0.25">
      <c r="A66" s="386" t="s">
        <v>477</v>
      </c>
      <c r="B66" s="387" t="s">
        <v>478</v>
      </c>
      <c r="C66" s="388" t="s">
        <v>22</v>
      </c>
      <c r="D66" s="281">
        <v>371</v>
      </c>
      <c r="E66" s="399"/>
      <c r="F66" s="399"/>
      <c r="G66" s="390"/>
    </row>
    <row r="67" spans="1:7" ht="15.75" thickBot="1" x14ac:dyDescent="0.3">
      <c r="A67" s="410" t="s">
        <v>479</v>
      </c>
      <c r="B67" s="401" t="s">
        <v>480</v>
      </c>
      <c r="C67" s="402" t="s">
        <v>22</v>
      </c>
      <c r="D67" s="79">
        <v>1138</v>
      </c>
      <c r="E67" s="399"/>
      <c r="F67" s="399"/>
      <c r="G67" s="390"/>
    </row>
    <row r="68" spans="1:7" x14ac:dyDescent="0.25">
      <c r="A68" s="411" t="s">
        <v>481</v>
      </c>
      <c r="B68" s="413" t="s">
        <v>482</v>
      </c>
      <c r="C68" s="407" t="s">
        <v>22</v>
      </c>
      <c r="D68" s="179"/>
      <c r="E68" s="28">
        <v>1271</v>
      </c>
      <c r="F68" s="28">
        <v>1271</v>
      </c>
      <c r="G68" s="504">
        <v>1450</v>
      </c>
    </row>
    <row r="69" spans="1:7" x14ac:dyDescent="0.25">
      <c r="A69" s="386" t="s">
        <v>483</v>
      </c>
      <c r="B69" s="387" t="s">
        <v>484</v>
      </c>
      <c r="C69" s="388" t="s">
        <v>22</v>
      </c>
      <c r="D69" s="281">
        <v>739</v>
      </c>
      <c r="E69" s="399"/>
      <c r="F69" s="399"/>
      <c r="G69" s="390"/>
    </row>
    <row r="70" spans="1:7" ht="15.75" thickBot="1" x14ac:dyDescent="0.3">
      <c r="A70" s="410" t="s">
        <v>485</v>
      </c>
      <c r="B70" s="401" t="s">
        <v>486</v>
      </c>
      <c r="C70" s="402" t="s">
        <v>22</v>
      </c>
      <c r="D70" s="79">
        <v>2273</v>
      </c>
      <c r="E70" s="399"/>
      <c r="F70" s="399"/>
      <c r="G70" s="390"/>
    </row>
    <row r="71" spans="1:7" x14ac:dyDescent="0.25">
      <c r="A71" s="411" t="s">
        <v>487</v>
      </c>
      <c r="B71" s="413" t="s">
        <v>488</v>
      </c>
      <c r="C71" s="407" t="s">
        <v>22</v>
      </c>
      <c r="D71" s="179"/>
      <c r="E71" s="28">
        <v>3234</v>
      </c>
      <c r="F71" s="28">
        <v>3234</v>
      </c>
      <c r="G71" s="504">
        <v>3694</v>
      </c>
    </row>
    <row r="72" spans="1:7" x14ac:dyDescent="0.25">
      <c r="A72" s="386" t="s">
        <v>489</v>
      </c>
      <c r="B72" s="387" t="s">
        <v>132</v>
      </c>
      <c r="C72" s="388" t="s">
        <v>22</v>
      </c>
      <c r="D72" s="281">
        <v>2721</v>
      </c>
      <c r="E72" s="399"/>
      <c r="F72" s="399"/>
      <c r="G72" s="390"/>
    </row>
    <row r="73" spans="1:7" ht="15.75" thickBot="1" x14ac:dyDescent="0.3">
      <c r="A73" s="391" t="s">
        <v>490</v>
      </c>
      <c r="B73" s="392" t="s">
        <v>134</v>
      </c>
      <c r="C73" s="393" t="s">
        <v>22</v>
      </c>
      <c r="D73" s="79">
        <v>5672</v>
      </c>
      <c r="E73" s="399"/>
      <c r="F73" s="399"/>
      <c r="G73" s="390"/>
    </row>
    <row r="74" spans="1:7" ht="16.5" thickTop="1" thickBot="1" x14ac:dyDescent="0.3">
      <c r="A74" s="409">
        <v>6</v>
      </c>
      <c r="B74" s="620" t="s">
        <v>136</v>
      </c>
      <c r="C74" s="621"/>
      <c r="D74" s="621"/>
      <c r="E74" s="621"/>
      <c r="F74" s="621"/>
      <c r="G74" s="622"/>
    </row>
    <row r="75" spans="1:7" x14ac:dyDescent="0.25">
      <c r="A75" s="381" t="s">
        <v>491</v>
      </c>
      <c r="B75" s="412" t="s">
        <v>138</v>
      </c>
      <c r="C75" s="383" t="s">
        <v>57</v>
      </c>
      <c r="D75" s="179"/>
      <c r="E75" s="28">
        <v>2202</v>
      </c>
      <c r="F75" s="28">
        <v>2202</v>
      </c>
      <c r="G75" s="504">
        <v>2202</v>
      </c>
    </row>
    <row r="76" spans="1:7" x14ac:dyDescent="0.25">
      <c r="A76" s="386" t="s">
        <v>492</v>
      </c>
      <c r="B76" s="387" t="s">
        <v>140</v>
      </c>
      <c r="C76" s="388" t="s">
        <v>57</v>
      </c>
      <c r="D76" s="281">
        <v>190</v>
      </c>
      <c r="E76" s="399"/>
      <c r="F76" s="399"/>
      <c r="G76" s="390"/>
    </row>
    <row r="77" spans="1:7" ht="15.75" thickBot="1" x14ac:dyDescent="0.3">
      <c r="A77" s="410" t="s">
        <v>493</v>
      </c>
      <c r="B77" s="401" t="s">
        <v>142</v>
      </c>
      <c r="C77" s="402" t="s">
        <v>57</v>
      </c>
      <c r="D77" s="79">
        <v>331</v>
      </c>
      <c r="E77" s="399"/>
      <c r="F77" s="399"/>
      <c r="G77" s="390"/>
    </row>
    <row r="78" spans="1:7" x14ac:dyDescent="0.25">
      <c r="A78" s="411" t="s">
        <v>494</v>
      </c>
      <c r="B78" s="413" t="s">
        <v>144</v>
      </c>
      <c r="C78" s="407" t="s">
        <v>495</v>
      </c>
      <c r="D78" s="179"/>
      <c r="E78" s="28">
        <v>2536</v>
      </c>
      <c r="F78" s="28">
        <v>2536</v>
      </c>
      <c r="G78" s="504">
        <v>2536</v>
      </c>
    </row>
    <row r="79" spans="1:7" x14ac:dyDescent="0.25">
      <c r="A79" s="386" t="s">
        <v>496</v>
      </c>
      <c r="B79" s="387" t="s">
        <v>147</v>
      </c>
      <c r="C79" s="388" t="s">
        <v>495</v>
      </c>
      <c r="D79" s="281">
        <v>98</v>
      </c>
      <c r="E79" s="399"/>
      <c r="F79" s="399"/>
      <c r="G79" s="390"/>
    </row>
    <row r="80" spans="1:7" ht="15.75" thickBot="1" x14ac:dyDescent="0.3">
      <c r="A80" s="410" t="s">
        <v>497</v>
      </c>
      <c r="B80" s="401" t="s">
        <v>149</v>
      </c>
      <c r="C80" s="402" t="s">
        <v>495</v>
      </c>
      <c r="D80" s="79">
        <v>189</v>
      </c>
      <c r="E80" s="399"/>
      <c r="F80" s="399"/>
      <c r="G80" s="390"/>
    </row>
    <row r="81" spans="1:7" x14ac:dyDescent="0.25">
      <c r="A81" s="411" t="s">
        <v>498</v>
      </c>
      <c r="B81" s="413" t="s">
        <v>151</v>
      </c>
      <c r="C81" s="407" t="s">
        <v>495</v>
      </c>
      <c r="D81" s="179"/>
      <c r="E81" s="28">
        <v>5563</v>
      </c>
      <c r="F81" s="28">
        <v>5563</v>
      </c>
      <c r="G81" s="504">
        <v>5563</v>
      </c>
    </row>
    <row r="82" spans="1:7" x14ac:dyDescent="0.25">
      <c r="A82" s="386" t="s">
        <v>499</v>
      </c>
      <c r="B82" s="387" t="s">
        <v>153</v>
      </c>
      <c r="C82" s="388" t="s">
        <v>495</v>
      </c>
      <c r="D82" s="281">
        <v>110</v>
      </c>
      <c r="E82" s="399"/>
      <c r="F82" s="399"/>
      <c r="G82" s="390"/>
    </row>
    <row r="83" spans="1:7" ht="15.75" thickBot="1" x14ac:dyDescent="0.3">
      <c r="A83" s="410" t="s">
        <v>500</v>
      </c>
      <c r="B83" s="401" t="s">
        <v>155</v>
      </c>
      <c r="C83" s="402" t="s">
        <v>495</v>
      </c>
      <c r="D83" s="79">
        <v>210</v>
      </c>
      <c r="E83" s="399"/>
      <c r="F83" s="399"/>
      <c r="G83" s="390"/>
    </row>
    <row r="84" spans="1:7" x14ac:dyDescent="0.25">
      <c r="A84" s="411" t="s">
        <v>501</v>
      </c>
      <c r="B84" s="413" t="s">
        <v>157</v>
      </c>
      <c r="C84" s="407" t="s">
        <v>57</v>
      </c>
      <c r="D84" s="179"/>
      <c r="E84" s="28">
        <v>536</v>
      </c>
      <c r="F84" s="28">
        <v>536</v>
      </c>
      <c r="G84" s="504">
        <v>536</v>
      </c>
    </row>
    <row r="85" spans="1:7" x14ac:dyDescent="0.25">
      <c r="A85" s="386" t="s">
        <v>502</v>
      </c>
      <c r="B85" s="387" t="s">
        <v>159</v>
      </c>
      <c r="C85" s="388" t="s">
        <v>57</v>
      </c>
      <c r="D85" s="281">
        <v>63</v>
      </c>
      <c r="E85" s="399"/>
      <c r="F85" s="399"/>
      <c r="G85" s="390"/>
    </row>
    <row r="86" spans="1:7" x14ac:dyDescent="0.25">
      <c r="A86" s="386" t="s">
        <v>503</v>
      </c>
      <c r="B86" s="387" t="s">
        <v>161</v>
      </c>
      <c r="C86" s="388" t="s">
        <v>57</v>
      </c>
      <c r="D86" s="281">
        <v>145</v>
      </c>
      <c r="E86" s="399"/>
      <c r="F86" s="399"/>
      <c r="G86" s="390"/>
    </row>
    <row r="87" spans="1:7" ht="15.75" thickBot="1" x14ac:dyDescent="0.3">
      <c r="A87" s="410" t="s">
        <v>504</v>
      </c>
      <c r="B87" s="401" t="s">
        <v>163</v>
      </c>
      <c r="C87" s="402" t="s">
        <v>57</v>
      </c>
      <c r="D87" s="281">
        <v>38</v>
      </c>
      <c r="E87" s="415"/>
      <c r="F87" s="415"/>
      <c r="G87" s="507"/>
    </row>
    <row r="88" spans="1:7" x14ac:dyDescent="0.25">
      <c r="A88" s="411" t="s">
        <v>505</v>
      </c>
      <c r="B88" s="413" t="s">
        <v>165</v>
      </c>
      <c r="C88" s="407" t="s">
        <v>57</v>
      </c>
      <c r="D88" s="179"/>
      <c r="E88" s="28">
        <v>1407</v>
      </c>
      <c r="F88" s="28">
        <v>1407</v>
      </c>
      <c r="G88" s="504">
        <v>1407</v>
      </c>
    </row>
    <row r="89" spans="1:7" x14ac:dyDescent="0.25">
      <c r="A89" s="386" t="s">
        <v>506</v>
      </c>
      <c r="B89" s="387" t="s">
        <v>167</v>
      </c>
      <c r="C89" s="388" t="s">
        <v>57</v>
      </c>
      <c r="D89" s="281">
        <v>190</v>
      </c>
      <c r="E89" s="399"/>
      <c r="F89" s="399"/>
      <c r="G89" s="390"/>
    </row>
    <row r="90" spans="1:7" x14ac:dyDescent="0.25">
      <c r="A90" s="386" t="s">
        <v>507</v>
      </c>
      <c r="B90" s="387" t="s">
        <v>169</v>
      </c>
      <c r="C90" s="388" t="s">
        <v>57</v>
      </c>
      <c r="D90" s="281">
        <v>331</v>
      </c>
      <c r="E90" s="399"/>
      <c r="F90" s="399"/>
      <c r="G90" s="390"/>
    </row>
    <row r="91" spans="1:7" ht="15.75" thickBot="1" x14ac:dyDescent="0.3">
      <c r="A91" s="410" t="s">
        <v>508</v>
      </c>
      <c r="B91" s="401" t="s">
        <v>171</v>
      </c>
      <c r="C91" s="402" t="s">
        <v>57</v>
      </c>
      <c r="D91" s="281">
        <v>110</v>
      </c>
      <c r="E91" s="415"/>
      <c r="F91" s="415"/>
      <c r="G91" s="507"/>
    </row>
    <row r="92" spans="1:7" ht="23.25" x14ac:dyDescent="0.25">
      <c r="A92" s="411" t="s">
        <v>509</v>
      </c>
      <c r="B92" s="413" t="s">
        <v>173</v>
      </c>
      <c r="C92" s="407" t="s">
        <v>57</v>
      </c>
      <c r="D92" s="179"/>
      <c r="E92" s="28">
        <v>436</v>
      </c>
      <c r="F92" s="28">
        <v>436</v>
      </c>
      <c r="G92" s="504">
        <v>436</v>
      </c>
    </row>
    <row r="93" spans="1:7" ht="24" thickBot="1" x14ac:dyDescent="0.3">
      <c r="A93" s="410" t="s">
        <v>510</v>
      </c>
      <c r="B93" s="401" t="s">
        <v>175</v>
      </c>
      <c r="C93" s="402" t="s">
        <v>57</v>
      </c>
      <c r="D93" s="281">
        <v>38</v>
      </c>
      <c r="E93" s="399"/>
      <c r="F93" s="399"/>
      <c r="G93" s="390"/>
    </row>
    <row r="94" spans="1:7" x14ac:dyDescent="0.25">
      <c r="A94" s="416" t="s">
        <v>511</v>
      </c>
      <c r="B94" s="417" t="s">
        <v>138</v>
      </c>
      <c r="C94" s="407" t="s">
        <v>495</v>
      </c>
      <c r="D94" s="179"/>
      <c r="E94" s="28">
        <v>457</v>
      </c>
      <c r="F94" s="28">
        <v>585</v>
      </c>
      <c r="G94" s="504">
        <v>1099</v>
      </c>
    </row>
    <row r="95" spans="1:7" x14ac:dyDescent="0.25">
      <c r="A95" s="418" t="s">
        <v>512</v>
      </c>
      <c r="B95" s="387" t="s">
        <v>140</v>
      </c>
      <c r="C95" s="388" t="s">
        <v>495</v>
      </c>
      <c r="D95" s="281">
        <v>95</v>
      </c>
      <c r="E95" s="399"/>
      <c r="F95" s="399"/>
      <c r="G95" s="390"/>
    </row>
    <row r="96" spans="1:7" x14ac:dyDescent="0.25">
      <c r="A96" s="418" t="s">
        <v>513</v>
      </c>
      <c r="B96" s="387" t="s">
        <v>142</v>
      </c>
      <c r="C96" s="388" t="s">
        <v>495</v>
      </c>
      <c r="D96" s="281">
        <v>164</v>
      </c>
      <c r="E96" s="399"/>
      <c r="F96" s="399"/>
      <c r="G96" s="390"/>
    </row>
    <row r="97" spans="1:7" ht="15.75" thickBot="1" x14ac:dyDescent="0.3">
      <c r="A97" s="419" t="s">
        <v>514</v>
      </c>
      <c r="B97" s="401" t="s">
        <v>515</v>
      </c>
      <c r="C97" s="402" t="s">
        <v>495</v>
      </c>
      <c r="D97" s="281">
        <v>63</v>
      </c>
      <c r="E97" s="415"/>
      <c r="F97" s="415"/>
      <c r="G97" s="507"/>
    </row>
    <row r="98" spans="1:7" x14ac:dyDescent="0.25">
      <c r="A98" s="420" t="s">
        <v>516</v>
      </c>
      <c r="B98" s="413" t="s">
        <v>157</v>
      </c>
      <c r="C98" s="407" t="s">
        <v>495</v>
      </c>
      <c r="D98" s="179"/>
      <c r="E98" s="28">
        <v>268</v>
      </c>
      <c r="F98" s="28">
        <v>268</v>
      </c>
      <c r="G98" s="504">
        <v>268</v>
      </c>
    </row>
    <row r="99" spans="1:7" x14ac:dyDescent="0.25">
      <c r="A99" s="421" t="s">
        <v>517</v>
      </c>
      <c r="B99" s="387" t="s">
        <v>159</v>
      </c>
      <c r="C99" s="388" t="s">
        <v>495</v>
      </c>
      <c r="D99" s="281">
        <v>28</v>
      </c>
      <c r="E99" s="399"/>
      <c r="F99" s="399"/>
      <c r="G99" s="390"/>
    </row>
    <row r="100" spans="1:7" x14ac:dyDescent="0.25">
      <c r="A100" s="421" t="s">
        <v>518</v>
      </c>
      <c r="B100" s="387" t="s">
        <v>161</v>
      </c>
      <c r="C100" s="388" t="s">
        <v>495</v>
      </c>
      <c r="D100" s="281">
        <v>69</v>
      </c>
      <c r="E100" s="399"/>
      <c r="F100" s="399"/>
      <c r="G100" s="390"/>
    </row>
    <row r="101" spans="1:7" ht="15.75" thickBot="1" x14ac:dyDescent="0.3">
      <c r="A101" s="422" t="s">
        <v>519</v>
      </c>
      <c r="B101" s="401" t="s">
        <v>163</v>
      </c>
      <c r="C101" s="402" t="s">
        <v>495</v>
      </c>
      <c r="D101" s="281">
        <v>23</v>
      </c>
      <c r="E101" s="415"/>
      <c r="F101" s="415"/>
      <c r="G101" s="507"/>
    </row>
    <row r="102" spans="1:7" ht="24.75" x14ac:dyDescent="0.25">
      <c r="A102" s="521" t="s">
        <v>757</v>
      </c>
      <c r="B102" s="519" t="s">
        <v>754</v>
      </c>
      <c r="C102" s="407" t="s">
        <v>495</v>
      </c>
      <c r="D102" s="179"/>
      <c r="E102" s="28">
        <v>7417</v>
      </c>
      <c r="F102" s="28">
        <v>7417</v>
      </c>
      <c r="G102" s="504">
        <v>7417</v>
      </c>
    </row>
    <row r="103" spans="1:7" ht="24.75" x14ac:dyDescent="0.25">
      <c r="A103" s="522" t="s">
        <v>758</v>
      </c>
      <c r="B103" s="139" t="s">
        <v>755</v>
      </c>
      <c r="C103" s="388" t="s">
        <v>495</v>
      </c>
      <c r="D103" s="281">
        <v>331</v>
      </c>
      <c r="E103" s="399"/>
      <c r="F103" s="399"/>
      <c r="G103" s="390"/>
    </row>
    <row r="104" spans="1:7" ht="25.5" thickBot="1" x14ac:dyDescent="0.3">
      <c r="A104" s="523" t="s">
        <v>759</v>
      </c>
      <c r="B104" s="142" t="s">
        <v>756</v>
      </c>
      <c r="C104" s="402" t="s">
        <v>495</v>
      </c>
      <c r="D104" s="79">
        <v>630</v>
      </c>
      <c r="E104" s="399"/>
      <c r="F104" s="399"/>
      <c r="G104" s="390"/>
    </row>
    <row r="105" spans="1:7" ht="24.75" x14ac:dyDescent="0.25">
      <c r="A105" s="550" t="s">
        <v>798</v>
      </c>
      <c r="B105" s="551" t="s">
        <v>766</v>
      </c>
      <c r="C105" s="407" t="s">
        <v>495</v>
      </c>
      <c r="D105" s="179"/>
      <c r="E105" s="28">
        <v>7417</v>
      </c>
      <c r="F105" s="28">
        <v>7417</v>
      </c>
      <c r="G105" s="504">
        <v>7417</v>
      </c>
    </row>
    <row r="106" spans="1:7" ht="24.75" x14ac:dyDescent="0.25">
      <c r="A106" s="550" t="s">
        <v>799</v>
      </c>
      <c r="B106" s="551" t="s">
        <v>767</v>
      </c>
      <c r="C106" s="388" t="s">
        <v>495</v>
      </c>
      <c r="D106" s="281">
        <v>331</v>
      </c>
      <c r="E106" s="399"/>
      <c r="F106" s="399"/>
      <c r="G106" s="390"/>
    </row>
    <row r="107" spans="1:7" ht="25.5" thickBot="1" x14ac:dyDescent="0.3">
      <c r="A107" s="553" t="s">
        <v>800</v>
      </c>
      <c r="B107" s="554" t="s">
        <v>768</v>
      </c>
      <c r="C107" s="402" t="s">
        <v>495</v>
      </c>
      <c r="D107" s="79">
        <v>630</v>
      </c>
      <c r="E107" s="399"/>
      <c r="F107" s="399"/>
      <c r="G107" s="390"/>
    </row>
    <row r="108" spans="1:7" ht="24.75" x14ac:dyDescent="0.25">
      <c r="A108" s="550" t="s">
        <v>801</v>
      </c>
      <c r="B108" s="551" t="s">
        <v>769</v>
      </c>
      <c r="C108" s="407" t="s">
        <v>495</v>
      </c>
      <c r="D108" s="179"/>
      <c r="E108" s="28">
        <v>9889</v>
      </c>
      <c r="F108" s="28">
        <v>9889</v>
      </c>
      <c r="G108" s="504">
        <v>9889</v>
      </c>
    </row>
    <row r="109" spans="1:7" ht="24.75" x14ac:dyDescent="0.25">
      <c r="A109" s="550" t="s">
        <v>802</v>
      </c>
      <c r="B109" s="551" t="s">
        <v>770</v>
      </c>
      <c r="C109" s="388" t="s">
        <v>495</v>
      </c>
      <c r="D109" s="281">
        <v>443</v>
      </c>
      <c r="E109" s="399"/>
      <c r="F109" s="399"/>
      <c r="G109" s="390"/>
    </row>
    <row r="110" spans="1:7" ht="25.5" thickBot="1" x14ac:dyDescent="0.3">
      <c r="A110" s="557" t="s">
        <v>803</v>
      </c>
      <c r="B110" s="558" t="s">
        <v>771</v>
      </c>
      <c r="C110" s="402" t="s">
        <v>495</v>
      </c>
      <c r="D110" s="79">
        <v>841</v>
      </c>
      <c r="E110" s="399"/>
      <c r="F110" s="399"/>
      <c r="G110" s="390"/>
    </row>
    <row r="111" spans="1:7" ht="15.75" thickBot="1" x14ac:dyDescent="0.3">
      <c r="A111" s="409">
        <v>7</v>
      </c>
      <c r="B111" s="637" t="s">
        <v>520</v>
      </c>
      <c r="C111" s="638"/>
      <c r="D111" s="638"/>
      <c r="E111" s="638"/>
      <c r="F111" s="638"/>
      <c r="G111" s="639"/>
    </row>
    <row r="112" spans="1:7" x14ac:dyDescent="0.25">
      <c r="A112" s="397" t="s">
        <v>521</v>
      </c>
      <c r="B112" s="412" t="s">
        <v>188</v>
      </c>
      <c r="C112" s="383" t="s">
        <v>57</v>
      </c>
      <c r="D112" s="384"/>
      <c r="E112" s="28">
        <v>233</v>
      </c>
      <c r="F112" s="28">
        <v>233</v>
      </c>
      <c r="G112" s="504">
        <v>264</v>
      </c>
    </row>
    <row r="113" spans="1:7" ht="15.75" thickBot="1" x14ac:dyDescent="0.3">
      <c r="A113" s="400" t="s">
        <v>522</v>
      </c>
      <c r="B113" s="401" t="s">
        <v>190</v>
      </c>
      <c r="C113" s="402" t="s">
        <v>191</v>
      </c>
      <c r="D113" s="414"/>
      <c r="E113" s="281">
        <v>233</v>
      </c>
      <c r="F113" s="281">
        <v>233</v>
      </c>
      <c r="G113" s="514">
        <v>264</v>
      </c>
    </row>
    <row r="114" spans="1:7" ht="15.75" thickBot="1" x14ac:dyDescent="0.3">
      <c r="A114" s="425">
        <v>8</v>
      </c>
      <c r="B114" s="634" t="s">
        <v>193</v>
      </c>
      <c r="C114" s="635"/>
      <c r="D114" s="635"/>
      <c r="E114" s="635"/>
      <c r="F114" s="635"/>
      <c r="G114" s="636"/>
    </row>
    <row r="115" spans="1:7" x14ac:dyDescent="0.25">
      <c r="A115" s="381" t="s">
        <v>523</v>
      </c>
      <c r="B115" s="308" t="s">
        <v>195</v>
      </c>
      <c r="C115" s="383" t="s">
        <v>196</v>
      </c>
      <c r="D115" s="426"/>
      <c r="E115" s="28">
        <v>45</v>
      </c>
      <c r="F115" s="28">
        <v>45</v>
      </c>
      <c r="G115" s="504">
        <v>52</v>
      </c>
    </row>
    <row r="116" spans="1:7" x14ac:dyDescent="0.25">
      <c r="A116" s="386" t="s">
        <v>524</v>
      </c>
      <c r="B116" s="35" t="s">
        <v>787</v>
      </c>
      <c r="C116" s="388" t="s">
        <v>199</v>
      </c>
      <c r="D116" s="427" t="s">
        <v>200</v>
      </c>
      <c r="E116" s="428"/>
      <c r="F116" s="428"/>
      <c r="G116" s="429"/>
    </row>
    <row r="117" spans="1:7" x14ac:dyDescent="0.25">
      <c r="A117" s="386" t="s">
        <v>525</v>
      </c>
      <c r="B117" s="214" t="s">
        <v>202</v>
      </c>
      <c r="C117" s="388" t="s">
        <v>199</v>
      </c>
      <c r="D117" s="427" t="s">
        <v>200</v>
      </c>
      <c r="E117" s="430"/>
      <c r="F117" s="430"/>
      <c r="G117" s="431"/>
    </row>
    <row r="118" spans="1:7" x14ac:dyDescent="0.25">
      <c r="A118" s="386" t="s">
        <v>526</v>
      </c>
      <c r="B118" s="214" t="s">
        <v>788</v>
      </c>
      <c r="C118" s="388" t="s">
        <v>199</v>
      </c>
      <c r="D118" s="427" t="s">
        <v>200</v>
      </c>
      <c r="E118" s="430"/>
      <c r="F118" s="430"/>
      <c r="G118" s="431"/>
    </row>
    <row r="119" spans="1:7" x14ac:dyDescent="0.25">
      <c r="A119" s="386" t="s">
        <v>527</v>
      </c>
      <c r="B119" s="217" t="s">
        <v>789</v>
      </c>
      <c r="C119" s="388" t="s">
        <v>199</v>
      </c>
      <c r="D119" s="427" t="s">
        <v>200</v>
      </c>
      <c r="E119" s="430"/>
      <c r="F119" s="430"/>
      <c r="G119" s="431"/>
    </row>
    <row r="120" spans="1:7" x14ac:dyDescent="0.25">
      <c r="A120" s="386" t="s">
        <v>528</v>
      </c>
      <c r="B120" s="217" t="s">
        <v>790</v>
      </c>
      <c r="C120" s="388" t="s">
        <v>199</v>
      </c>
      <c r="D120" s="427" t="s">
        <v>200</v>
      </c>
      <c r="E120" s="430"/>
      <c r="F120" s="430"/>
      <c r="G120" s="431"/>
    </row>
    <row r="121" spans="1:7" x14ac:dyDescent="0.25">
      <c r="A121" s="386" t="s">
        <v>529</v>
      </c>
      <c r="B121" s="217" t="s">
        <v>791</v>
      </c>
      <c r="C121" s="388" t="s">
        <v>199</v>
      </c>
      <c r="D121" s="427" t="s">
        <v>200</v>
      </c>
      <c r="E121" s="430"/>
      <c r="F121" s="430"/>
      <c r="G121" s="431"/>
    </row>
    <row r="122" spans="1:7" x14ac:dyDescent="0.25">
      <c r="A122" s="386" t="s">
        <v>530</v>
      </c>
      <c r="B122" s="217" t="s">
        <v>213</v>
      </c>
      <c r="C122" s="388" t="s">
        <v>199</v>
      </c>
      <c r="D122" s="427" t="s">
        <v>200</v>
      </c>
      <c r="E122" s="430"/>
      <c r="F122" s="430"/>
      <c r="G122" s="431"/>
    </row>
    <row r="123" spans="1:7" x14ac:dyDescent="0.25">
      <c r="A123" s="386" t="s">
        <v>531</v>
      </c>
      <c r="B123" s="223" t="s">
        <v>215</v>
      </c>
      <c r="C123" s="388" t="s">
        <v>199</v>
      </c>
      <c r="D123" s="427" t="s">
        <v>200</v>
      </c>
      <c r="E123" s="430"/>
      <c r="F123" s="430"/>
      <c r="G123" s="431"/>
    </row>
    <row r="124" spans="1:7" x14ac:dyDescent="0.25">
      <c r="A124" s="386" t="s">
        <v>532</v>
      </c>
      <c r="B124" s="226" t="s">
        <v>217</v>
      </c>
      <c r="C124" s="388" t="s">
        <v>199</v>
      </c>
      <c r="D124" s="427" t="s">
        <v>200</v>
      </c>
      <c r="E124" s="430"/>
      <c r="F124" s="430"/>
      <c r="G124" s="431"/>
    </row>
    <row r="125" spans="1:7" x14ac:dyDescent="0.25">
      <c r="A125" s="386" t="s">
        <v>533</v>
      </c>
      <c r="B125" s="228" t="s">
        <v>219</v>
      </c>
      <c r="C125" s="388" t="s">
        <v>199</v>
      </c>
      <c r="D125" s="427" t="s">
        <v>200</v>
      </c>
      <c r="E125" s="430"/>
      <c r="F125" s="430"/>
      <c r="G125" s="431"/>
    </row>
    <row r="126" spans="1:7" x14ac:dyDescent="0.25">
      <c r="A126" s="386" t="s">
        <v>534</v>
      </c>
      <c r="B126" s="559" t="s">
        <v>221</v>
      </c>
      <c r="C126" s="388" t="s">
        <v>199</v>
      </c>
      <c r="D126" s="427" t="s">
        <v>200</v>
      </c>
      <c r="E126" s="430"/>
      <c r="F126" s="430"/>
      <c r="G126" s="431"/>
    </row>
    <row r="127" spans="1:7" x14ac:dyDescent="0.25">
      <c r="A127" s="543" t="s">
        <v>772</v>
      </c>
      <c r="B127" s="544" t="s">
        <v>775</v>
      </c>
      <c r="C127" s="407" t="s">
        <v>199</v>
      </c>
      <c r="D127" s="545" t="s">
        <v>200</v>
      </c>
      <c r="E127" s="546"/>
      <c r="F127" s="430"/>
      <c r="G127" s="547"/>
    </row>
    <row r="128" spans="1:7" x14ac:dyDescent="0.25">
      <c r="A128" s="539" t="s">
        <v>773</v>
      </c>
      <c r="B128" s="432" t="s">
        <v>776</v>
      </c>
      <c r="C128" s="388" t="s">
        <v>199</v>
      </c>
      <c r="D128" s="427" t="s">
        <v>200</v>
      </c>
      <c r="E128" s="541"/>
      <c r="F128" s="430"/>
      <c r="G128" s="542"/>
    </row>
    <row r="129" spans="1:7" ht="15.75" thickBot="1" x14ac:dyDescent="0.3">
      <c r="A129" s="540" t="s">
        <v>774</v>
      </c>
      <c r="B129" s="433" t="s">
        <v>777</v>
      </c>
      <c r="C129" s="402" t="s">
        <v>199</v>
      </c>
      <c r="D129" s="434" t="s">
        <v>200</v>
      </c>
      <c r="E129" s="530"/>
      <c r="F129" s="548"/>
      <c r="G129" s="531"/>
    </row>
    <row r="130" spans="1:7" ht="15.75" thickBot="1" x14ac:dyDescent="0.3">
      <c r="A130" s="409">
        <v>9</v>
      </c>
      <c r="B130" s="634" t="s">
        <v>535</v>
      </c>
      <c r="C130" s="635"/>
      <c r="D130" s="635"/>
      <c r="E130" s="635"/>
      <c r="F130" s="635"/>
      <c r="G130" s="636"/>
    </row>
    <row r="131" spans="1:7" x14ac:dyDescent="0.25">
      <c r="A131" s="381" t="s">
        <v>536</v>
      </c>
      <c r="B131" s="412" t="s">
        <v>225</v>
      </c>
      <c r="C131" s="435" t="s">
        <v>22</v>
      </c>
      <c r="D131" s="179"/>
      <c r="E131" s="28">
        <v>39</v>
      </c>
      <c r="F131" s="28">
        <v>39</v>
      </c>
      <c r="G131" s="504">
        <v>43</v>
      </c>
    </row>
    <row r="132" spans="1:7" x14ac:dyDescent="0.25">
      <c r="A132" s="386" t="s">
        <v>537</v>
      </c>
      <c r="B132" s="387" t="s">
        <v>538</v>
      </c>
      <c r="C132" s="436" t="s">
        <v>22</v>
      </c>
      <c r="D132" s="281">
        <v>50</v>
      </c>
      <c r="E132" s="399"/>
      <c r="F132" s="399"/>
      <c r="G132" s="390"/>
    </row>
    <row r="133" spans="1:7" x14ac:dyDescent="0.25">
      <c r="A133" s="386" t="s">
        <v>539</v>
      </c>
      <c r="B133" s="387" t="s">
        <v>540</v>
      </c>
      <c r="C133" s="436" t="s">
        <v>22</v>
      </c>
      <c r="D133" s="281">
        <v>60</v>
      </c>
      <c r="E133" s="389"/>
      <c r="F133" s="389"/>
      <c r="G133" s="390"/>
    </row>
    <row r="134" spans="1:7" ht="15.75" thickBot="1" x14ac:dyDescent="0.3">
      <c r="A134" s="410" t="s">
        <v>541</v>
      </c>
      <c r="B134" s="401" t="s">
        <v>231</v>
      </c>
      <c r="C134" s="437" t="s">
        <v>22</v>
      </c>
      <c r="D134" s="281">
        <v>45</v>
      </c>
      <c r="E134" s="423"/>
      <c r="F134" s="423"/>
      <c r="G134" s="507"/>
    </row>
    <row r="135" spans="1:7" x14ac:dyDescent="0.25">
      <c r="A135" s="411" t="s">
        <v>542</v>
      </c>
      <c r="B135" s="413" t="s">
        <v>233</v>
      </c>
      <c r="C135" s="438" t="s">
        <v>22</v>
      </c>
      <c r="D135" s="179"/>
      <c r="E135" s="28">
        <v>117</v>
      </c>
      <c r="F135" s="28">
        <v>117</v>
      </c>
      <c r="G135" s="504">
        <v>132</v>
      </c>
    </row>
    <row r="136" spans="1:7" x14ac:dyDescent="0.25">
      <c r="A136" s="386" t="s">
        <v>543</v>
      </c>
      <c r="B136" s="387" t="s">
        <v>544</v>
      </c>
      <c r="C136" s="436" t="s">
        <v>22</v>
      </c>
      <c r="D136" s="281">
        <v>117</v>
      </c>
      <c r="E136" s="399"/>
      <c r="F136" s="399"/>
      <c r="G136" s="390"/>
    </row>
    <row r="137" spans="1:7" x14ac:dyDescent="0.25">
      <c r="A137" s="386" t="s">
        <v>545</v>
      </c>
      <c r="B137" s="387" t="s">
        <v>546</v>
      </c>
      <c r="C137" s="436" t="s">
        <v>22</v>
      </c>
      <c r="D137" s="281">
        <v>187</v>
      </c>
      <c r="E137" s="389"/>
      <c r="F137" s="389"/>
      <c r="G137" s="390"/>
    </row>
    <row r="138" spans="1:7" ht="15.75" thickBot="1" x14ac:dyDescent="0.3">
      <c r="A138" s="410" t="s">
        <v>547</v>
      </c>
      <c r="B138" s="401" t="s">
        <v>239</v>
      </c>
      <c r="C138" s="437" t="s">
        <v>22</v>
      </c>
      <c r="D138" s="281">
        <v>95</v>
      </c>
      <c r="E138" s="423"/>
      <c r="F138" s="423"/>
      <c r="G138" s="507"/>
    </row>
    <row r="139" spans="1:7" x14ac:dyDescent="0.25">
      <c r="A139" s="411" t="s">
        <v>548</v>
      </c>
      <c r="B139" s="413" t="s">
        <v>241</v>
      </c>
      <c r="C139" s="438" t="s">
        <v>22</v>
      </c>
      <c r="D139" s="179"/>
      <c r="E139" s="28">
        <v>708</v>
      </c>
      <c r="F139" s="28">
        <v>708</v>
      </c>
      <c r="G139" s="504">
        <v>813</v>
      </c>
    </row>
    <row r="140" spans="1:7" x14ac:dyDescent="0.25">
      <c r="A140" s="386" t="s">
        <v>549</v>
      </c>
      <c r="B140" s="387" t="s">
        <v>550</v>
      </c>
      <c r="C140" s="436" t="s">
        <v>22</v>
      </c>
      <c r="D140" s="281">
        <v>712</v>
      </c>
      <c r="E140" s="399"/>
      <c r="F140" s="399"/>
      <c r="G140" s="390"/>
    </row>
    <row r="141" spans="1:7" ht="15.75" thickBot="1" x14ac:dyDescent="0.3">
      <c r="A141" s="410" t="s">
        <v>551</v>
      </c>
      <c r="B141" s="401" t="s">
        <v>552</v>
      </c>
      <c r="C141" s="437" t="s">
        <v>22</v>
      </c>
      <c r="D141" s="79">
        <v>1223</v>
      </c>
      <c r="E141" s="389"/>
      <c r="F141" s="389"/>
      <c r="G141" s="390"/>
    </row>
    <row r="142" spans="1:7" x14ac:dyDescent="0.25">
      <c r="A142" s="411" t="s">
        <v>553</v>
      </c>
      <c r="B142" s="413" t="s">
        <v>247</v>
      </c>
      <c r="C142" s="438" t="s">
        <v>22</v>
      </c>
      <c r="D142" s="179"/>
      <c r="E142" s="28">
        <v>2788</v>
      </c>
      <c r="F142" s="28">
        <v>2788</v>
      </c>
      <c r="G142" s="504">
        <v>3187</v>
      </c>
    </row>
    <row r="143" spans="1:7" x14ac:dyDescent="0.25">
      <c r="A143" s="386" t="s">
        <v>554</v>
      </c>
      <c r="B143" s="387" t="s">
        <v>555</v>
      </c>
      <c r="C143" s="436" t="s">
        <v>22</v>
      </c>
      <c r="D143" s="281">
        <v>2186</v>
      </c>
      <c r="E143" s="399"/>
      <c r="F143" s="399"/>
      <c r="G143" s="390"/>
    </row>
    <row r="144" spans="1:7" ht="15.75" thickBot="1" x14ac:dyDescent="0.3">
      <c r="A144" s="410" t="s">
        <v>556</v>
      </c>
      <c r="B144" s="401" t="s">
        <v>557</v>
      </c>
      <c r="C144" s="437" t="s">
        <v>22</v>
      </c>
      <c r="D144" s="79">
        <v>4484</v>
      </c>
      <c r="E144" s="389"/>
      <c r="F144" s="389"/>
      <c r="G144" s="390"/>
    </row>
    <row r="145" spans="1:7" x14ac:dyDescent="0.25">
      <c r="A145" s="411" t="s">
        <v>558</v>
      </c>
      <c r="B145" s="413" t="s">
        <v>253</v>
      </c>
      <c r="C145" s="438" t="s">
        <v>22</v>
      </c>
      <c r="D145" s="179"/>
      <c r="E145" s="28">
        <v>9384</v>
      </c>
      <c r="F145" s="28">
        <v>9384</v>
      </c>
      <c r="G145" s="504">
        <v>10725</v>
      </c>
    </row>
    <row r="146" spans="1:7" x14ac:dyDescent="0.25">
      <c r="A146" s="386" t="s">
        <v>559</v>
      </c>
      <c r="B146" s="387" t="s">
        <v>560</v>
      </c>
      <c r="C146" s="436" t="s">
        <v>22</v>
      </c>
      <c r="D146" s="281">
        <v>7351</v>
      </c>
      <c r="E146" s="399"/>
      <c r="F146" s="399"/>
      <c r="G146" s="390"/>
    </row>
    <row r="147" spans="1:7" ht="15.75" thickBot="1" x14ac:dyDescent="0.3">
      <c r="A147" s="410" t="s">
        <v>561</v>
      </c>
      <c r="B147" s="401" t="s">
        <v>562</v>
      </c>
      <c r="C147" s="437" t="s">
        <v>22</v>
      </c>
      <c r="D147" s="79">
        <v>15085</v>
      </c>
      <c r="E147" s="389"/>
      <c r="F147" s="389"/>
      <c r="G147" s="390"/>
    </row>
    <row r="148" spans="1:7" ht="15.75" thickBot="1" x14ac:dyDescent="0.3">
      <c r="A148" s="409">
        <v>10</v>
      </c>
      <c r="B148" s="634" t="s">
        <v>258</v>
      </c>
      <c r="C148" s="635"/>
      <c r="D148" s="635"/>
      <c r="E148" s="635"/>
      <c r="F148" s="635"/>
      <c r="G148" s="636"/>
    </row>
    <row r="149" spans="1:7" x14ac:dyDescent="0.25">
      <c r="A149" s="381" t="s">
        <v>563</v>
      </c>
      <c r="B149" s="412" t="s">
        <v>260</v>
      </c>
      <c r="C149" s="383" t="s">
        <v>261</v>
      </c>
      <c r="D149" s="179"/>
      <c r="E149" s="28">
        <v>124</v>
      </c>
      <c r="F149" s="28">
        <v>124</v>
      </c>
      <c r="G149" s="504">
        <v>152</v>
      </c>
    </row>
    <row r="150" spans="1:7" x14ac:dyDescent="0.25">
      <c r="A150" s="386" t="s">
        <v>564</v>
      </c>
      <c r="B150" s="387" t="s">
        <v>262</v>
      </c>
      <c r="C150" s="388" t="s">
        <v>261</v>
      </c>
      <c r="D150" s="281">
        <v>125</v>
      </c>
      <c r="E150" s="399"/>
      <c r="F150" s="399"/>
      <c r="G150" s="390"/>
    </row>
    <row r="151" spans="1:7" ht="23.25" x14ac:dyDescent="0.25">
      <c r="A151" s="386" t="s">
        <v>565</v>
      </c>
      <c r="B151" s="387" t="s">
        <v>263</v>
      </c>
      <c r="C151" s="388" t="s">
        <v>261</v>
      </c>
      <c r="D151" s="281">
        <v>289</v>
      </c>
      <c r="E151" s="389"/>
      <c r="F151" s="389"/>
      <c r="G151" s="390"/>
    </row>
    <row r="152" spans="1:7" x14ac:dyDescent="0.25">
      <c r="A152" s="386" t="s">
        <v>566</v>
      </c>
      <c r="B152" s="387" t="s">
        <v>567</v>
      </c>
      <c r="C152" s="388" t="s">
        <v>261</v>
      </c>
      <c r="D152" s="281">
        <v>72</v>
      </c>
      <c r="E152" s="428"/>
      <c r="F152" s="428"/>
      <c r="G152" s="390"/>
    </row>
    <row r="153" spans="1:7" ht="15.75" thickBot="1" x14ac:dyDescent="0.3">
      <c r="A153" s="410" t="s">
        <v>568</v>
      </c>
      <c r="B153" s="401" t="s">
        <v>569</v>
      </c>
      <c r="C153" s="402" t="s">
        <v>261</v>
      </c>
      <c r="D153" s="281">
        <v>74</v>
      </c>
      <c r="E153" s="509"/>
      <c r="F153" s="509"/>
      <c r="G153" s="507"/>
    </row>
    <row r="154" spans="1:7" x14ac:dyDescent="0.25">
      <c r="A154" s="411" t="s">
        <v>570</v>
      </c>
      <c r="B154" s="413" t="s">
        <v>266</v>
      </c>
      <c r="C154" s="407" t="s">
        <v>261</v>
      </c>
      <c r="D154" s="179"/>
      <c r="E154" s="28">
        <v>254</v>
      </c>
      <c r="F154" s="28">
        <v>254</v>
      </c>
      <c r="G154" s="504">
        <v>300</v>
      </c>
    </row>
    <row r="155" spans="1:7" x14ac:dyDescent="0.25">
      <c r="A155" s="386" t="s">
        <v>571</v>
      </c>
      <c r="B155" s="387" t="s">
        <v>267</v>
      </c>
      <c r="C155" s="388" t="s">
        <v>261</v>
      </c>
      <c r="D155" s="281">
        <v>190</v>
      </c>
      <c r="E155" s="399"/>
      <c r="F155" s="399"/>
      <c r="G155" s="390"/>
    </row>
    <row r="156" spans="1:7" ht="23.25" x14ac:dyDescent="0.25">
      <c r="A156" s="386" t="s">
        <v>572</v>
      </c>
      <c r="B156" s="387" t="s">
        <v>268</v>
      </c>
      <c r="C156" s="388" t="s">
        <v>261</v>
      </c>
      <c r="D156" s="281">
        <v>433</v>
      </c>
      <c r="E156" s="389"/>
      <c r="F156" s="389"/>
      <c r="G156" s="390"/>
    </row>
    <row r="157" spans="1:7" x14ac:dyDescent="0.25">
      <c r="A157" s="386" t="s">
        <v>573</v>
      </c>
      <c r="B157" s="387" t="s">
        <v>269</v>
      </c>
      <c r="C157" s="388" t="s">
        <v>261</v>
      </c>
      <c r="D157" s="281">
        <v>110</v>
      </c>
      <c r="E157" s="428"/>
      <c r="F157" s="428"/>
      <c r="G157" s="390"/>
    </row>
    <row r="158" spans="1:7" ht="15.75" thickBot="1" x14ac:dyDescent="0.3">
      <c r="A158" s="410" t="s">
        <v>574</v>
      </c>
      <c r="B158" s="401" t="s">
        <v>575</v>
      </c>
      <c r="C158" s="402" t="s">
        <v>261</v>
      </c>
      <c r="D158" s="281">
        <v>113</v>
      </c>
      <c r="E158" s="509"/>
      <c r="F158" s="509"/>
      <c r="G158" s="507"/>
    </row>
    <row r="159" spans="1:7" x14ac:dyDescent="0.25">
      <c r="A159" s="411" t="s">
        <v>576</v>
      </c>
      <c r="B159" s="417" t="s">
        <v>271</v>
      </c>
      <c r="C159" s="407" t="s">
        <v>261</v>
      </c>
      <c r="D159" s="179"/>
      <c r="E159" s="28">
        <v>124</v>
      </c>
      <c r="F159" s="28">
        <v>124</v>
      </c>
      <c r="G159" s="504">
        <v>152</v>
      </c>
    </row>
    <row r="160" spans="1:7" ht="23.25" x14ac:dyDescent="0.25">
      <c r="A160" s="386" t="s">
        <v>577</v>
      </c>
      <c r="B160" s="439" t="s">
        <v>272</v>
      </c>
      <c r="C160" s="388" t="s">
        <v>261</v>
      </c>
      <c r="D160" s="281">
        <v>125</v>
      </c>
      <c r="E160" s="399"/>
      <c r="F160" s="399"/>
      <c r="G160" s="390"/>
    </row>
    <row r="161" spans="1:7" ht="23.25" x14ac:dyDescent="0.25">
      <c r="A161" s="386" t="s">
        <v>578</v>
      </c>
      <c r="B161" s="439" t="s">
        <v>273</v>
      </c>
      <c r="C161" s="388" t="s">
        <v>261</v>
      </c>
      <c r="D161" s="281">
        <v>289</v>
      </c>
      <c r="E161" s="389"/>
      <c r="F161" s="389"/>
      <c r="G161" s="390"/>
    </row>
    <row r="162" spans="1:7" ht="23.25" x14ac:dyDescent="0.25">
      <c r="A162" s="386" t="s">
        <v>579</v>
      </c>
      <c r="B162" s="439" t="s">
        <v>274</v>
      </c>
      <c r="C162" s="388" t="s">
        <v>261</v>
      </c>
      <c r="D162" s="281">
        <v>72</v>
      </c>
      <c r="E162" s="428"/>
      <c r="F162" s="428"/>
      <c r="G162" s="390"/>
    </row>
    <row r="163" spans="1:7" ht="24" thickBot="1" x14ac:dyDescent="0.3">
      <c r="A163" s="410" t="s">
        <v>580</v>
      </c>
      <c r="B163" s="440" t="s">
        <v>275</v>
      </c>
      <c r="C163" s="402" t="s">
        <v>261</v>
      </c>
      <c r="D163" s="281">
        <v>74</v>
      </c>
      <c r="E163" s="509"/>
      <c r="F163" s="509"/>
      <c r="G163" s="507"/>
    </row>
    <row r="164" spans="1:7" x14ac:dyDescent="0.25">
      <c r="A164" s="574" t="s">
        <v>812</v>
      </c>
      <c r="B164" s="575" t="s">
        <v>806</v>
      </c>
      <c r="C164" s="224" t="s">
        <v>807</v>
      </c>
      <c r="D164" s="179"/>
      <c r="E164" s="28">
        <v>124</v>
      </c>
      <c r="F164" s="28">
        <v>124</v>
      </c>
      <c r="G164" s="504">
        <v>152</v>
      </c>
    </row>
    <row r="165" spans="1:7" ht="24.75" x14ac:dyDescent="0.25">
      <c r="A165" s="576" t="s">
        <v>813</v>
      </c>
      <c r="B165" s="146" t="s">
        <v>808</v>
      </c>
      <c r="C165" s="218" t="s">
        <v>807</v>
      </c>
      <c r="D165" s="281">
        <v>125</v>
      </c>
      <c r="E165" s="399"/>
      <c r="F165" s="399"/>
      <c r="G165" s="390"/>
    </row>
    <row r="166" spans="1:7" ht="24.75" x14ac:dyDescent="0.25">
      <c r="A166" s="576" t="s">
        <v>814</v>
      </c>
      <c r="B166" s="146" t="s">
        <v>809</v>
      </c>
      <c r="C166" s="218" t="s">
        <v>807</v>
      </c>
      <c r="D166" s="281">
        <v>289</v>
      </c>
      <c r="E166" s="389"/>
      <c r="F166" s="389"/>
      <c r="G166" s="390"/>
    </row>
    <row r="167" spans="1:7" x14ac:dyDescent="0.25">
      <c r="A167" s="576" t="s">
        <v>815</v>
      </c>
      <c r="B167" s="146" t="s">
        <v>810</v>
      </c>
      <c r="C167" s="218" t="s">
        <v>807</v>
      </c>
      <c r="D167" s="281">
        <v>72</v>
      </c>
      <c r="E167" s="428"/>
      <c r="F167" s="428"/>
      <c r="G167" s="390"/>
    </row>
    <row r="168" spans="1:7" ht="25.5" thickBot="1" x14ac:dyDescent="0.3">
      <c r="A168" s="577" t="s">
        <v>816</v>
      </c>
      <c r="B168" s="149" t="s">
        <v>811</v>
      </c>
      <c r="C168" s="268" t="s">
        <v>807</v>
      </c>
      <c r="D168" s="281">
        <v>74</v>
      </c>
      <c r="E168" s="509"/>
      <c r="F168" s="509"/>
      <c r="G168" s="507"/>
    </row>
    <row r="169" spans="1:7" ht="15.75" thickBot="1" x14ac:dyDescent="0.3">
      <c r="A169" s="441">
        <v>11</v>
      </c>
      <c r="B169" s="634" t="s">
        <v>276</v>
      </c>
      <c r="C169" s="635"/>
      <c r="D169" s="635"/>
      <c r="E169" s="635"/>
      <c r="F169" s="635"/>
      <c r="G169" s="636"/>
    </row>
    <row r="170" spans="1:7" x14ac:dyDescent="0.25">
      <c r="A170" s="411" t="s">
        <v>581</v>
      </c>
      <c r="B170" s="417" t="s">
        <v>582</v>
      </c>
      <c r="C170" s="407" t="s">
        <v>22</v>
      </c>
      <c r="D170" s="179"/>
      <c r="E170" s="28">
        <v>589</v>
      </c>
      <c r="F170" s="28">
        <v>589</v>
      </c>
      <c r="G170" s="504">
        <v>706</v>
      </c>
    </row>
    <row r="171" spans="1:7" x14ac:dyDescent="0.25">
      <c r="A171" s="386" t="s">
        <v>583</v>
      </c>
      <c r="B171" s="387" t="s">
        <v>584</v>
      </c>
      <c r="C171" s="388" t="s">
        <v>22</v>
      </c>
      <c r="D171" s="281">
        <v>187</v>
      </c>
      <c r="E171" s="399"/>
      <c r="F171" s="399"/>
      <c r="G171" s="390"/>
    </row>
    <row r="172" spans="1:7" ht="15.75" thickBot="1" x14ac:dyDescent="0.3">
      <c r="A172" s="410" t="s">
        <v>585</v>
      </c>
      <c r="B172" s="401" t="s">
        <v>586</v>
      </c>
      <c r="C172" s="402" t="s">
        <v>22</v>
      </c>
      <c r="D172" s="79">
        <v>356</v>
      </c>
      <c r="E172" s="389"/>
      <c r="F172" s="389"/>
      <c r="G172" s="390"/>
    </row>
    <row r="173" spans="1:7" x14ac:dyDescent="0.25">
      <c r="A173" s="411" t="s">
        <v>587</v>
      </c>
      <c r="B173" s="413" t="s">
        <v>280</v>
      </c>
      <c r="C173" s="407" t="s">
        <v>22</v>
      </c>
      <c r="D173" s="179"/>
      <c r="E173" s="28">
        <v>589</v>
      </c>
      <c r="F173" s="28">
        <v>589</v>
      </c>
      <c r="G173" s="504">
        <v>706</v>
      </c>
    </row>
    <row r="174" spans="1:7" x14ac:dyDescent="0.25">
      <c r="A174" s="386" t="s">
        <v>588</v>
      </c>
      <c r="B174" s="387" t="s">
        <v>589</v>
      </c>
      <c r="C174" s="388" t="s">
        <v>22</v>
      </c>
      <c r="D174" s="281">
        <v>275</v>
      </c>
      <c r="E174" s="399"/>
      <c r="F174" s="399"/>
      <c r="G174" s="390"/>
    </row>
    <row r="175" spans="1:7" ht="15.75" thickBot="1" x14ac:dyDescent="0.3">
      <c r="A175" s="410" t="s">
        <v>590</v>
      </c>
      <c r="B175" s="401" t="s">
        <v>282</v>
      </c>
      <c r="C175" s="402" t="s">
        <v>22</v>
      </c>
      <c r="D175" s="79">
        <v>621</v>
      </c>
      <c r="E175" s="389"/>
      <c r="F175" s="389"/>
      <c r="G175" s="390"/>
    </row>
    <row r="176" spans="1:7" x14ac:dyDescent="0.25">
      <c r="A176" s="411" t="s">
        <v>591</v>
      </c>
      <c r="B176" s="413" t="s">
        <v>592</v>
      </c>
      <c r="C176" s="407" t="s">
        <v>22</v>
      </c>
      <c r="D176" s="179"/>
      <c r="E176" s="28">
        <v>589</v>
      </c>
      <c r="F176" s="28">
        <v>589</v>
      </c>
      <c r="G176" s="504">
        <v>706</v>
      </c>
    </row>
    <row r="177" spans="1:7" x14ac:dyDescent="0.25">
      <c r="A177" s="386" t="s">
        <v>593</v>
      </c>
      <c r="B177" s="387" t="s">
        <v>594</v>
      </c>
      <c r="C177" s="388" t="s">
        <v>22</v>
      </c>
      <c r="D177" s="281">
        <v>432</v>
      </c>
      <c r="E177" s="399"/>
      <c r="F177" s="399"/>
      <c r="G177" s="390"/>
    </row>
    <row r="178" spans="1:7" ht="15.75" thickBot="1" x14ac:dyDescent="0.3">
      <c r="A178" s="410" t="s">
        <v>595</v>
      </c>
      <c r="B178" s="401" t="s">
        <v>596</v>
      </c>
      <c r="C178" s="402" t="s">
        <v>22</v>
      </c>
      <c r="D178" s="79">
        <v>971</v>
      </c>
      <c r="E178" s="389"/>
      <c r="F178" s="389"/>
      <c r="G178" s="390"/>
    </row>
    <row r="179" spans="1:7" x14ac:dyDescent="0.25">
      <c r="A179" s="411" t="s">
        <v>597</v>
      </c>
      <c r="B179" s="413" t="s">
        <v>598</v>
      </c>
      <c r="C179" s="407" t="s">
        <v>22</v>
      </c>
      <c r="D179" s="179"/>
      <c r="E179" s="28">
        <v>589</v>
      </c>
      <c r="F179" s="28">
        <v>589</v>
      </c>
      <c r="G179" s="504">
        <v>706</v>
      </c>
    </row>
    <row r="180" spans="1:7" x14ac:dyDescent="0.25">
      <c r="A180" s="386" t="s">
        <v>599</v>
      </c>
      <c r="B180" s="387" t="s">
        <v>600</v>
      </c>
      <c r="C180" s="388" t="s">
        <v>22</v>
      </c>
      <c r="D180" s="281">
        <v>1141</v>
      </c>
      <c r="E180" s="399"/>
      <c r="F180" s="399"/>
      <c r="G180" s="390"/>
    </row>
    <row r="181" spans="1:7" ht="15.75" thickBot="1" x14ac:dyDescent="0.3">
      <c r="A181" s="410" t="s">
        <v>601</v>
      </c>
      <c r="B181" s="401" t="s">
        <v>288</v>
      </c>
      <c r="C181" s="402" t="s">
        <v>22</v>
      </c>
      <c r="D181" s="79">
        <v>2574</v>
      </c>
      <c r="E181" s="389"/>
      <c r="F181" s="389"/>
      <c r="G181" s="390"/>
    </row>
    <row r="182" spans="1:7" ht="15.75" thickBot="1" x14ac:dyDescent="0.3">
      <c r="A182" s="441">
        <v>12</v>
      </c>
      <c r="B182" s="634" t="s">
        <v>289</v>
      </c>
      <c r="C182" s="635"/>
      <c r="D182" s="635"/>
      <c r="E182" s="635"/>
      <c r="F182" s="635"/>
      <c r="G182" s="636"/>
    </row>
    <row r="183" spans="1:7" x14ac:dyDescent="0.25">
      <c r="A183" s="411" t="s">
        <v>602</v>
      </c>
      <c r="B183" s="413" t="s">
        <v>290</v>
      </c>
      <c r="C183" s="407" t="s">
        <v>22</v>
      </c>
      <c r="D183" s="179"/>
      <c r="E183" s="28">
        <v>1904</v>
      </c>
      <c r="F183" s="28">
        <v>2790</v>
      </c>
      <c r="G183" s="504">
        <v>3219</v>
      </c>
    </row>
    <row r="184" spans="1:7" ht="23.25" x14ac:dyDescent="0.25">
      <c r="A184" s="386" t="s">
        <v>603</v>
      </c>
      <c r="B184" s="387" t="s">
        <v>291</v>
      </c>
      <c r="C184" s="388" t="s">
        <v>22</v>
      </c>
      <c r="D184" s="281">
        <v>187</v>
      </c>
      <c r="E184" s="399"/>
      <c r="F184" s="399"/>
      <c r="G184" s="390"/>
    </row>
    <row r="185" spans="1:7" ht="24" thickBot="1" x14ac:dyDescent="0.3">
      <c r="A185" s="410" t="s">
        <v>604</v>
      </c>
      <c r="B185" s="401" t="s">
        <v>292</v>
      </c>
      <c r="C185" s="402" t="s">
        <v>22</v>
      </c>
      <c r="D185" s="79">
        <v>356</v>
      </c>
      <c r="E185" s="389"/>
      <c r="F185" s="389"/>
      <c r="G185" s="390"/>
    </row>
    <row r="186" spans="1:7" x14ac:dyDescent="0.25">
      <c r="A186" s="411" t="s">
        <v>605</v>
      </c>
      <c r="B186" s="413" t="s">
        <v>293</v>
      </c>
      <c r="C186" s="407" t="s">
        <v>22</v>
      </c>
      <c r="D186" s="179"/>
      <c r="E186" s="28">
        <v>2886</v>
      </c>
      <c r="F186" s="28">
        <v>4231</v>
      </c>
      <c r="G186" s="504">
        <v>4876</v>
      </c>
    </row>
    <row r="187" spans="1:7" ht="23.25" x14ac:dyDescent="0.25">
      <c r="A187" s="386" t="s">
        <v>606</v>
      </c>
      <c r="B187" s="387" t="s">
        <v>294</v>
      </c>
      <c r="C187" s="388" t="s">
        <v>22</v>
      </c>
      <c r="D187" s="281">
        <v>275</v>
      </c>
      <c r="E187" s="399"/>
      <c r="F187" s="399"/>
      <c r="G187" s="390"/>
    </row>
    <row r="188" spans="1:7" ht="24" thickBot="1" x14ac:dyDescent="0.3">
      <c r="A188" s="410" t="s">
        <v>607</v>
      </c>
      <c r="B188" s="401" t="s">
        <v>295</v>
      </c>
      <c r="C188" s="402" t="s">
        <v>22</v>
      </c>
      <c r="D188" s="79">
        <v>621</v>
      </c>
      <c r="E188" s="389"/>
      <c r="F188" s="389"/>
      <c r="G188" s="390"/>
    </row>
    <row r="189" spans="1:7" x14ac:dyDescent="0.25">
      <c r="A189" s="411" t="s">
        <v>608</v>
      </c>
      <c r="B189" s="413" t="s">
        <v>296</v>
      </c>
      <c r="C189" s="407" t="s">
        <v>22</v>
      </c>
      <c r="D189" s="179"/>
      <c r="E189" s="28">
        <v>4951</v>
      </c>
      <c r="F189" s="28">
        <v>7271</v>
      </c>
      <c r="G189" s="504">
        <v>8390</v>
      </c>
    </row>
    <row r="190" spans="1:7" ht="23.25" x14ac:dyDescent="0.25">
      <c r="A190" s="386" t="s">
        <v>609</v>
      </c>
      <c r="B190" s="387" t="s">
        <v>297</v>
      </c>
      <c r="C190" s="388" t="s">
        <v>22</v>
      </c>
      <c r="D190" s="281">
        <v>432</v>
      </c>
      <c r="E190" s="399"/>
      <c r="F190" s="399"/>
      <c r="G190" s="390"/>
    </row>
    <row r="191" spans="1:7" ht="24" thickBot="1" x14ac:dyDescent="0.3">
      <c r="A191" s="410" t="s">
        <v>610</v>
      </c>
      <c r="B191" s="401" t="s">
        <v>298</v>
      </c>
      <c r="C191" s="402" t="s">
        <v>22</v>
      </c>
      <c r="D191" s="79">
        <v>971</v>
      </c>
      <c r="E191" s="389"/>
      <c r="F191" s="389"/>
      <c r="G191" s="390"/>
    </row>
    <row r="192" spans="1:7" x14ac:dyDescent="0.25">
      <c r="A192" s="411" t="s">
        <v>611</v>
      </c>
      <c r="B192" s="413" t="s">
        <v>299</v>
      </c>
      <c r="C192" s="407" t="s">
        <v>22</v>
      </c>
      <c r="D192" s="179"/>
      <c r="E192" s="28">
        <v>12704</v>
      </c>
      <c r="F192" s="28">
        <v>18636</v>
      </c>
      <c r="G192" s="504">
        <v>21479</v>
      </c>
    </row>
    <row r="193" spans="1:7" ht="23.25" x14ac:dyDescent="0.25">
      <c r="A193" s="386" t="s">
        <v>612</v>
      </c>
      <c r="B193" s="387" t="s">
        <v>300</v>
      </c>
      <c r="C193" s="388" t="s">
        <v>22</v>
      </c>
      <c r="D193" s="281">
        <v>1141</v>
      </c>
      <c r="E193" s="399"/>
      <c r="F193" s="399"/>
      <c r="G193" s="390"/>
    </row>
    <row r="194" spans="1:7" ht="24" thickBot="1" x14ac:dyDescent="0.3">
      <c r="A194" s="410" t="s">
        <v>613</v>
      </c>
      <c r="B194" s="401" t="s">
        <v>301</v>
      </c>
      <c r="C194" s="402" t="s">
        <v>22</v>
      </c>
      <c r="D194" s="79">
        <v>2574</v>
      </c>
      <c r="E194" s="389"/>
      <c r="F194" s="389"/>
      <c r="G194" s="390"/>
    </row>
    <row r="195" spans="1:7" x14ac:dyDescent="0.25">
      <c r="A195" s="560" t="s">
        <v>763</v>
      </c>
      <c r="B195" s="524" t="s">
        <v>760</v>
      </c>
      <c r="C195" s="407" t="s">
        <v>22</v>
      </c>
      <c r="D195" s="179"/>
      <c r="E195" s="28">
        <v>16171</v>
      </c>
      <c r="F195" s="28">
        <v>23719</v>
      </c>
      <c r="G195" s="504">
        <v>27333</v>
      </c>
    </row>
    <row r="196" spans="1:7" ht="24.75" x14ac:dyDescent="0.25">
      <c r="A196" s="561" t="s">
        <v>764</v>
      </c>
      <c r="B196" s="146" t="s">
        <v>761</v>
      </c>
      <c r="C196" s="388" t="s">
        <v>22</v>
      </c>
      <c r="D196" s="281">
        <v>1597</v>
      </c>
      <c r="E196" s="399"/>
      <c r="F196" s="399"/>
      <c r="G196" s="390"/>
    </row>
    <row r="197" spans="1:7" ht="25.5" thickBot="1" x14ac:dyDescent="0.3">
      <c r="A197" s="562" t="s">
        <v>765</v>
      </c>
      <c r="B197" s="149" t="s">
        <v>762</v>
      </c>
      <c r="C197" s="402" t="s">
        <v>22</v>
      </c>
      <c r="D197" s="79">
        <v>3603</v>
      </c>
      <c r="E197" s="389"/>
      <c r="F197" s="389"/>
      <c r="G197" s="390"/>
    </row>
    <row r="198" spans="1:7" ht="15.75" thickBot="1" x14ac:dyDescent="0.3">
      <c r="A198" s="441">
        <v>13</v>
      </c>
      <c r="B198" s="634" t="s">
        <v>302</v>
      </c>
      <c r="C198" s="635"/>
      <c r="D198" s="635"/>
      <c r="E198" s="635"/>
      <c r="F198" s="635"/>
      <c r="G198" s="636"/>
    </row>
    <row r="199" spans="1:7" x14ac:dyDescent="0.25">
      <c r="A199" s="411" t="s">
        <v>614</v>
      </c>
      <c r="B199" s="413" t="s">
        <v>303</v>
      </c>
      <c r="C199" s="407" t="s">
        <v>304</v>
      </c>
      <c r="D199" s="179"/>
      <c r="E199" s="28">
        <v>84</v>
      </c>
      <c r="F199" s="28">
        <v>84</v>
      </c>
      <c r="G199" s="504">
        <v>94</v>
      </c>
    </row>
    <row r="200" spans="1:7" x14ac:dyDescent="0.25">
      <c r="A200" s="386" t="s">
        <v>615</v>
      </c>
      <c r="B200" s="387" t="s">
        <v>616</v>
      </c>
      <c r="C200" s="388" t="s">
        <v>304</v>
      </c>
      <c r="D200" s="281">
        <v>64</v>
      </c>
      <c r="E200" s="399"/>
      <c r="F200" s="399"/>
      <c r="G200" s="390"/>
    </row>
    <row r="201" spans="1:7" ht="24" thickBot="1" x14ac:dyDescent="0.3">
      <c r="A201" s="410" t="s">
        <v>617</v>
      </c>
      <c r="B201" s="401" t="s">
        <v>306</v>
      </c>
      <c r="C201" s="402" t="s">
        <v>304</v>
      </c>
      <c r="D201" s="79">
        <v>64</v>
      </c>
      <c r="E201" s="389"/>
      <c r="F201" s="389"/>
      <c r="G201" s="390"/>
    </row>
    <row r="202" spans="1:7" ht="23.25" x14ac:dyDescent="0.25">
      <c r="A202" s="411" t="s">
        <v>618</v>
      </c>
      <c r="B202" s="413" t="s">
        <v>307</v>
      </c>
      <c r="C202" s="407" t="s">
        <v>304</v>
      </c>
      <c r="D202" s="179"/>
      <c r="E202" s="28">
        <v>63</v>
      </c>
      <c r="F202" s="28">
        <v>63</v>
      </c>
      <c r="G202" s="504">
        <v>68</v>
      </c>
    </row>
    <row r="203" spans="1:7" ht="24" thickBot="1" x14ac:dyDescent="0.3">
      <c r="A203" s="410" t="s">
        <v>619</v>
      </c>
      <c r="B203" s="401" t="s">
        <v>308</v>
      </c>
      <c r="C203" s="402" t="s">
        <v>304</v>
      </c>
      <c r="D203" s="79">
        <v>45</v>
      </c>
      <c r="E203" s="399"/>
      <c r="F203" s="399"/>
      <c r="G203" s="390"/>
    </row>
    <row r="204" spans="1:7" ht="15.75" thickBot="1" x14ac:dyDescent="0.3">
      <c r="A204" s="441">
        <v>14</v>
      </c>
      <c r="B204" s="634" t="s">
        <v>309</v>
      </c>
      <c r="C204" s="635"/>
      <c r="D204" s="635"/>
      <c r="E204" s="635"/>
      <c r="F204" s="635"/>
      <c r="G204" s="636"/>
    </row>
    <row r="205" spans="1:7" x14ac:dyDescent="0.25">
      <c r="A205" s="411" t="s">
        <v>620</v>
      </c>
      <c r="B205" s="413" t="s">
        <v>310</v>
      </c>
      <c r="C205" s="407" t="s">
        <v>311</v>
      </c>
      <c r="D205" s="179"/>
      <c r="E205" s="162">
        <v>480</v>
      </c>
      <c r="F205" s="162">
        <v>480</v>
      </c>
      <c r="G205" s="570">
        <v>480</v>
      </c>
    </row>
    <row r="206" spans="1:7" x14ac:dyDescent="0.25">
      <c r="A206" s="386" t="s">
        <v>621</v>
      </c>
      <c r="B206" s="387" t="s">
        <v>312</v>
      </c>
      <c r="C206" s="388" t="s">
        <v>313</v>
      </c>
      <c r="D206" s="37"/>
      <c r="E206" s="37">
        <v>1311</v>
      </c>
      <c r="F206" s="37">
        <v>1311</v>
      </c>
      <c r="G206" s="429">
        <v>1311</v>
      </c>
    </row>
    <row r="207" spans="1:7" x14ac:dyDescent="0.25">
      <c r="A207" s="386" t="s">
        <v>622</v>
      </c>
      <c r="B207" s="443" t="s">
        <v>314</v>
      </c>
      <c r="C207" s="388" t="s">
        <v>313</v>
      </c>
      <c r="D207" s="428"/>
      <c r="E207" s="37">
        <v>1772</v>
      </c>
      <c r="F207" s="37">
        <v>1772</v>
      </c>
      <c r="G207" s="429">
        <v>1772</v>
      </c>
    </row>
    <row r="208" spans="1:7" ht="15.75" thickBot="1" x14ac:dyDescent="0.3">
      <c r="A208" s="410" t="s">
        <v>623</v>
      </c>
      <c r="B208" s="401" t="s">
        <v>624</v>
      </c>
      <c r="C208" s="402" t="s">
        <v>313</v>
      </c>
      <c r="D208" s="506"/>
      <c r="E208" s="281">
        <v>2947</v>
      </c>
      <c r="F208" s="281">
        <v>2947</v>
      </c>
      <c r="G208" s="514">
        <v>2947</v>
      </c>
    </row>
    <row r="209" spans="1:7" x14ac:dyDescent="0.25">
      <c r="A209" s="411" t="s">
        <v>625</v>
      </c>
      <c r="B209" s="413" t="s">
        <v>316</v>
      </c>
      <c r="C209" s="407" t="s">
        <v>626</v>
      </c>
      <c r="D209" s="512"/>
      <c r="E209" s="28">
        <v>636</v>
      </c>
      <c r="F209" s="28">
        <v>636</v>
      </c>
      <c r="G209" s="504">
        <v>636</v>
      </c>
    </row>
    <row r="210" spans="1:7" ht="23.25" x14ac:dyDescent="0.25">
      <c r="A210" s="386" t="s">
        <v>627</v>
      </c>
      <c r="B210" s="387" t="s">
        <v>318</v>
      </c>
      <c r="C210" s="388" t="s">
        <v>319</v>
      </c>
      <c r="D210" s="281">
        <v>853</v>
      </c>
      <c r="E210" s="415"/>
      <c r="F210" s="442"/>
      <c r="G210" s="511"/>
    </row>
    <row r="211" spans="1:7" ht="23.25" x14ac:dyDescent="0.25">
      <c r="A211" s="386" t="s">
        <v>628</v>
      </c>
      <c r="B211" s="387" t="s">
        <v>320</v>
      </c>
      <c r="C211" s="388" t="s">
        <v>319</v>
      </c>
      <c r="D211" s="281">
        <v>1146</v>
      </c>
      <c r="E211" s="428"/>
      <c r="F211" s="389"/>
      <c r="G211" s="390"/>
    </row>
    <row r="212" spans="1:7" x14ac:dyDescent="0.25">
      <c r="A212" s="386" t="s">
        <v>629</v>
      </c>
      <c r="B212" s="387" t="s">
        <v>321</v>
      </c>
      <c r="C212" s="388" t="s">
        <v>319</v>
      </c>
      <c r="D212" s="281">
        <v>485</v>
      </c>
      <c r="E212" s="428"/>
      <c r="F212" s="389"/>
      <c r="G212" s="390"/>
    </row>
    <row r="213" spans="1:7" ht="23.25" x14ac:dyDescent="0.25">
      <c r="A213" s="444" t="s">
        <v>630</v>
      </c>
      <c r="B213" s="387" t="s">
        <v>631</v>
      </c>
      <c r="C213" s="388" t="s">
        <v>323</v>
      </c>
      <c r="D213" s="37">
        <v>0</v>
      </c>
      <c r="E213" s="428"/>
      <c r="F213" s="389"/>
      <c r="G213" s="390"/>
    </row>
    <row r="214" spans="1:7" ht="23.25" x14ac:dyDescent="0.25">
      <c r="A214" s="444" t="s">
        <v>632</v>
      </c>
      <c r="B214" s="387" t="s">
        <v>633</v>
      </c>
      <c r="C214" s="388" t="s">
        <v>319</v>
      </c>
      <c r="D214" s="281">
        <v>200</v>
      </c>
      <c r="E214" s="428"/>
      <c r="F214" s="389"/>
      <c r="G214" s="390"/>
    </row>
    <row r="215" spans="1:7" ht="23.25" x14ac:dyDescent="0.25">
      <c r="A215" s="444" t="s">
        <v>634</v>
      </c>
      <c r="B215" s="387" t="s">
        <v>635</v>
      </c>
      <c r="C215" s="388" t="s">
        <v>319</v>
      </c>
      <c r="D215" s="281">
        <v>306</v>
      </c>
      <c r="E215" s="428"/>
      <c r="F215" s="389"/>
      <c r="G215" s="390"/>
    </row>
    <row r="216" spans="1:7" ht="24" thickBot="1" x14ac:dyDescent="0.3">
      <c r="A216" s="445" t="s">
        <v>636</v>
      </c>
      <c r="B216" s="401" t="s">
        <v>637</v>
      </c>
      <c r="C216" s="402" t="s">
        <v>319</v>
      </c>
      <c r="D216" s="79">
        <v>536</v>
      </c>
      <c r="E216" s="423"/>
      <c r="F216" s="414"/>
      <c r="G216" s="404"/>
    </row>
    <row r="217" spans="1:7" x14ac:dyDescent="0.25">
      <c r="A217" s="411" t="s">
        <v>638</v>
      </c>
      <c r="B217" s="413" t="s">
        <v>327</v>
      </c>
      <c r="C217" s="407" t="s">
        <v>39</v>
      </c>
      <c r="D217" s="281"/>
      <c r="E217" s="162">
        <v>1403</v>
      </c>
      <c r="F217" s="162">
        <v>1403</v>
      </c>
      <c r="G217" s="570">
        <v>1403</v>
      </c>
    </row>
    <row r="218" spans="1:7" x14ac:dyDescent="0.25">
      <c r="A218" s="386" t="s">
        <v>639</v>
      </c>
      <c r="B218" s="387" t="s">
        <v>328</v>
      </c>
      <c r="C218" s="388" t="s">
        <v>39</v>
      </c>
      <c r="D218" s="281">
        <v>2106</v>
      </c>
      <c r="E218" s="428"/>
      <c r="F218" s="389"/>
      <c r="G218" s="390"/>
    </row>
    <row r="219" spans="1:7" x14ac:dyDescent="0.25">
      <c r="A219" s="386" t="s">
        <v>640</v>
      </c>
      <c r="B219" s="387" t="s">
        <v>329</v>
      </c>
      <c r="C219" s="388" t="s">
        <v>39</v>
      </c>
      <c r="D219" s="281">
        <v>3154</v>
      </c>
      <c r="E219" s="428"/>
      <c r="F219" s="389"/>
      <c r="G219" s="390"/>
    </row>
    <row r="220" spans="1:7" x14ac:dyDescent="0.25">
      <c r="A220" s="386" t="s">
        <v>641</v>
      </c>
      <c r="B220" s="387" t="s">
        <v>330</v>
      </c>
      <c r="C220" s="388" t="s">
        <v>39</v>
      </c>
      <c r="D220" s="37">
        <v>1403</v>
      </c>
      <c r="E220" s="428"/>
      <c r="F220" s="389"/>
      <c r="G220" s="390"/>
    </row>
    <row r="221" spans="1:7" x14ac:dyDescent="0.25">
      <c r="A221" s="386" t="s">
        <v>642</v>
      </c>
      <c r="B221" s="387" t="s">
        <v>332</v>
      </c>
      <c r="C221" s="388" t="s">
        <v>323</v>
      </c>
      <c r="D221" s="281">
        <v>0</v>
      </c>
      <c r="E221" s="389"/>
      <c r="F221" s="389"/>
      <c r="G221" s="390"/>
    </row>
    <row r="222" spans="1:7" x14ac:dyDescent="0.25">
      <c r="A222" s="386" t="s">
        <v>643</v>
      </c>
      <c r="B222" s="387" t="s">
        <v>332</v>
      </c>
      <c r="C222" s="388" t="s">
        <v>39</v>
      </c>
      <c r="D222" s="281">
        <v>215</v>
      </c>
      <c r="E222" s="389"/>
      <c r="F222" s="389"/>
      <c r="G222" s="390"/>
    </row>
    <row r="223" spans="1:7" x14ac:dyDescent="0.25">
      <c r="A223" s="386" t="s">
        <v>644</v>
      </c>
      <c r="B223" s="387" t="s">
        <v>645</v>
      </c>
      <c r="C223" s="388" t="s">
        <v>39</v>
      </c>
      <c r="D223" s="281">
        <v>257</v>
      </c>
      <c r="E223" s="389"/>
      <c r="F223" s="389"/>
      <c r="G223" s="390"/>
    </row>
    <row r="224" spans="1:7" ht="15.75" thickBot="1" x14ac:dyDescent="0.3">
      <c r="A224" s="410" t="s">
        <v>646</v>
      </c>
      <c r="B224" s="401" t="s">
        <v>334</v>
      </c>
      <c r="C224" s="402" t="s">
        <v>39</v>
      </c>
      <c r="D224" s="79">
        <v>585</v>
      </c>
      <c r="E224" s="414"/>
      <c r="F224" s="414"/>
      <c r="G224" s="404"/>
    </row>
    <row r="225" spans="1:7" x14ac:dyDescent="0.25">
      <c r="A225" s="411" t="s">
        <v>647</v>
      </c>
      <c r="B225" s="406" t="s">
        <v>648</v>
      </c>
      <c r="C225" s="407" t="s">
        <v>649</v>
      </c>
      <c r="D225" s="415"/>
      <c r="E225" s="162">
        <v>12916</v>
      </c>
      <c r="F225" s="162">
        <v>12916</v>
      </c>
      <c r="G225" s="570">
        <v>12916</v>
      </c>
    </row>
    <row r="226" spans="1:7" ht="23.25" x14ac:dyDescent="0.25">
      <c r="A226" s="386" t="s">
        <v>650</v>
      </c>
      <c r="B226" s="387" t="s">
        <v>651</v>
      </c>
      <c r="C226" s="388" t="s">
        <v>652</v>
      </c>
      <c r="D226" s="428"/>
      <c r="E226" s="37">
        <v>14186</v>
      </c>
      <c r="F226" s="37">
        <v>14186</v>
      </c>
      <c r="G226" s="429">
        <v>14186</v>
      </c>
    </row>
    <row r="227" spans="1:7" ht="24" thickBot="1" x14ac:dyDescent="0.3">
      <c r="A227" s="410" t="s">
        <v>653</v>
      </c>
      <c r="B227" s="446" t="s">
        <v>316</v>
      </c>
      <c r="C227" s="402" t="s">
        <v>338</v>
      </c>
      <c r="D227" s="434"/>
      <c r="E227" s="281">
        <v>294</v>
      </c>
      <c r="F227" s="281">
        <v>294</v>
      </c>
      <c r="G227" s="514">
        <v>294</v>
      </c>
    </row>
    <row r="228" spans="1:7" ht="15.75" thickBot="1" x14ac:dyDescent="0.3">
      <c r="A228" s="409">
        <v>15</v>
      </c>
      <c r="B228" s="634" t="s">
        <v>339</v>
      </c>
      <c r="C228" s="635"/>
      <c r="D228" s="635"/>
      <c r="E228" s="635"/>
      <c r="F228" s="635"/>
      <c r="G228" s="636"/>
    </row>
    <row r="229" spans="1:7" x14ac:dyDescent="0.25">
      <c r="A229" s="381" t="s">
        <v>654</v>
      </c>
      <c r="B229" s="308" t="s">
        <v>792</v>
      </c>
      <c r="C229" s="383" t="s">
        <v>199</v>
      </c>
      <c r="D229" s="426" t="s">
        <v>200</v>
      </c>
      <c r="E229" s="384"/>
      <c r="F229" s="384"/>
      <c r="G229" s="385"/>
    </row>
    <row r="230" spans="1:7" x14ac:dyDescent="0.25">
      <c r="A230" s="418" t="s">
        <v>655</v>
      </c>
      <c r="B230" s="35" t="s">
        <v>793</v>
      </c>
      <c r="C230" s="388" t="s">
        <v>199</v>
      </c>
      <c r="D230" s="427" t="s">
        <v>200</v>
      </c>
      <c r="E230" s="389"/>
      <c r="F230" s="389"/>
      <c r="G230" s="390"/>
    </row>
    <row r="231" spans="1:7" x14ac:dyDescent="0.25">
      <c r="A231" s="418" t="s">
        <v>656</v>
      </c>
      <c r="B231" s="314" t="s">
        <v>794</v>
      </c>
      <c r="C231" s="388" t="s">
        <v>199</v>
      </c>
      <c r="D231" s="427" t="s">
        <v>200</v>
      </c>
      <c r="E231" s="389"/>
      <c r="F231" s="389"/>
      <c r="G231" s="390"/>
    </row>
    <row r="232" spans="1:7" ht="24.75" x14ac:dyDescent="0.25">
      <c r="A232" s="418" t="s">
        <v>657</v>
      </c>
      <c r="B232" s="139" t="s">
        <v>795</v>
      </c>
      <c r="C232" s="388" t="s">
        <v>199</v>
      </c>
      <c r="D232" s="427" t="s">
        <v>200</v>
      </c>
      <c r="E232" s="563"/>
      <c r="F232" s="563"/>
      <c r="G232" s="564"/>
    </row>
    <row r="233" spans="1:7" ht="15.75" thickBot="1" x14ac:dyDescent="0.3">
      <c r="A233" s="419" t="s">
        <v>797</v>
      </c>
      <c r="B233" s="565" t="s">
        <v>796</v>
      </c>
      <c r="C233" s="402" t="s">
        <v>199</v>
      </c>
      <c r="D233" s="434" t="s">
        <v>200</v>
      </c>
      <c r="E233" s="414"/>
      <c r="F233" s="414"/>
      <c r="G233" s="404"/>
    </row>
    <row r="234" spans="1:7" ht="15.75" thickBot="1" x14ac:dyDescent="0.3">
      <c r="A234" s="425">
        <v>16</v>
      </c>
      <c r="B234" s="640" t="s">
        <v>658</v>
      </c>
      <c r="C234" s="623"/>
      <c r="D234" s="623"/>
      <c r="E234" s="623"/>
      <c r="F234" s="623"/>
      <c r="G234" s="624"/>
    </row>
    <row r="235" spans="1:7" x14ac:dyDescent="0.25">
      <c r="A235" s="381" t="s">
        <v>659</v>
      </c>
      <c r="B235" s="412" t="s">
        <v>346</v>
      </c>
      <c r="C235" s="383" t="s">
        <v>22</v>
      </c>
      <c r="D235" s="510"/>
      <c r="E235" s="162">
        <v>4008</v>
      </c>
      <c r="F235" s="162">
        <v>4008</v>
      </c>
      <c r="G235" s="570">
        <v>4576</v>
      </c>
    </row>
    <row r="236" spans="1:7" x14ac:dyDescent="0.25">
      <c r="A236" s="386" t="s">
        <v>660</v>
      </c>
      <c r="B236" s="387" t="s">
        <v>661</v>
      </c>
      <c r="C236" s="388" t="s">
        <v>22</v>
      </c>
      <c r="D236" s="281">
        <v>2102</v>
      </c>
      <c r="E236" s="428"/>
      <c r="F236" s="389"/>
      <c r="G236" s="390"/>
    </row>
    <row r="237" spans="1:7" ht="24" thickBot="1" x14ac:dyDescent="0.3">
      <c r="A237" s="410" t="s">
        <v>662</v>
      </c>
      <c r="B237" s="401" t="s">
        <v>663</v>
      </c>
      <c r="C237" s="402" t="s">
        <v>22</v>
      </c>
      <c r="D237" s="79">
        <v>3148</v>
      </c>
      <c r="E237" s="414"/>
      <c r="F237" s="414"/>
      <c r="G237" s="404"/>
    </row>
    <row r="238" spans="1:7" x14ac:dyDescent="0.25">
      <c r="A238" s="381" t="s">
        <v>664</v>
      </c>
      <c r="B238" s="412" t="s">
        <v>349</v>
      </c>
      <c r="C238" s="383" t="s">
        <v>22</v>
      </c>
      <c r="D238" s="510"/>
      <c r="E238" s="162">
        <v>9017</v>
      </c>
      <c r="F238" s="162">
        <v>9017</v>
      </c>
      <c r="G238" s="570">
        <v>10307</v>
      </c>
    </row>
    <row r="239" spans="1:7" x14ac:dyDescent="0.25">
      <c r="A239" s="386" t="s">
        <v>665</v>
      </c>
      <c r="B239" s="387" t="s">
        <v>666</v>
      </c>
      <c r="C239" s="388" t="s">
        <v>22</v>
      </c>
      <c r="D239" s="281">
        <v>2489</v>
      </c>
      <c r="E239" s="428"/>
      <c r="F239" s="389"/>
      <c r="G239" s="390"/>
    </row>
    <row r="240" spans="1:7" ht="24" thickBot="1" x14ac:dyDescent="0.3">
      <c r="A240" s="410" t="s">
        <v>667</v>
      </c>
      <c r="B240" s="401" t="s">
        <v>668</v>
      </c>
      <c r="C240" s="402" t="s">
        <v>22</v>
      </c>
      <c r="D240" s="79">
        <v>3736</v>
      </c>
      <c r="E240" s="414"/>
      <c r="F240" s="414"/>
      <c r="G240" s="404"/>
    </row>
    <row r="241" spans="1:7" x14ac:dyDescent="0.25">
      <c r="A241" s="381" t="s">
        <v>669</v>
      </c>
      <c r="B241" s="412" t="s">
        <v>352</v>
      </c>
      <c r="C241" s="383" t="s">
        <v>22</v>
      </c>
      <c r="D241" s="510"/>
      <c r="E241" s="162">
        <v>14565</v>
      </c>
      <c r="F241" s="162">
        <v>14565</v>
      </c>
      <c r="G241" s="570">
        <v>16645</v>
      </c>
    </row>
    <row r="242" spans="1:7" x14ac:dyDescent="0.25">
      <c r="A242" s="386" t="s">
        <v>670</v>
      </c>
      <c r="B242" s="387" t="s">
        <v>671</v>
      </c>
      <c r="C242" s="388" t="s">
        <v>22</v>
      </c>
      <c r="D242" s="281">
        <v>4209</v>
      </c>
      <c r="E242" s="428"/>
      <c r="F242" s="389"/>
      <c r="G242" s="390"/>
    </row>
    <row r="243" spans="1:7" ht="24" thickBot="1" x14ac:dyDescent="0.3">
      <c r="A243" s="410" t="s">
        <v>672</v>
      </c>
      <c r="B243" s="401" t="s">
        <v>673</v>
      </c>
      <c r="C243" s="402" t="s">
        <v>22</v>
      </c>
      <c r="D243" s="79">
        <v>6313</v>
      </c>
      <c r="E243" s="414"/>
      <c r="F243" s="414"/>
      <c r="G243" s="404"/>
    </row>
    <row r="244" spans="1:7" x14ac:dyDescent="0.25">
      <c r="A244" s="381" t="s">
        <v>674</v>
      </c>
      <c r="B244" s="412" t="s">
        <v>355</v>
      </c>
      <c r="C244" s="383" t="s">
        <v>22</v>
      </c>
      <c r="D244" s="510"/>
      <c r="E244" s="162">
        <v>24597</v>
      </c>
      <c r="F244" s="162">
        <v>24597</v>
      </c>
      <c r="G244" s="570">
        <v>28112</v>
      </c>
    </row>
    <row r="245" spans="1:7" x14ac:dyDescent="0.25">
      <c r="A245" s="386" t="s">
        <v>675</v>
      </c>
      <c r="B245" s="387" t="s">
        <v>676</v>
      </c>
      <c r="C245" s="388" t="s">
        <v>22</v>
      </c>
      <c r="D245" s="281">
        <v>4721</v>
      </c>
      <c r="E245" s="428"/>
      <c r="F245" s="389"/>
      <c r="G245" s="390"/>
    </row>
    <row r="246" spans="1:7" ht="24" thickBot="1" x14ac:dyDescent="0.3">
      <c r="A246" s="410" t="s">
        <v>677</v>
      </c>
      <c r="B246" s="401" t="s">
        <v>678</v>
      </c>
      <c r="C246" s="402" t="s">
        <v>22</v>
      </c>
      <c r="D246" s="79">
        <v>6949</v>
      </c>
      <c r="E246" s="414"/>
      <c r="F246" s="414"/>
      <c r="G246" s="404"/>
    </row>
    <row r="247" spans="1:7" ht="15.75" thickBot="1" x14ac:dyDescent="0.3">
      <c r="A247" s="441">
        <v>17</v>
      </c>
      <c r="B247" s="634" t="s">
        <v>358</v>
      </c>
      <c r="C247" s="635"/>
      <c r="D247" s="635"/>
      <c r="E247" s="635"/>
      <c r="F247" s="635"/>
      <c r="G247" s="636"/>
    </row>
    <row r="248" spans="1:7" x14ac:dyDescent="0.25">
      <c r="A248" s="447" t="s">
        <v>679</v>
      </c>
      <c r="B248" s="448" t="s">
        <v>359</v>
      </c>
      <c r="C248" s="588" t="s">
        <v>304</v>
      </c>
      <c r="D248" s="179"/>
      <c r="E248" s="162">
        <v>50</v>
      </c>
      <c r="F248" s="162">
        <v>50</v>
      </c>
      <c r="G248" s="570">
        <v>50</v>
      </c>
    </row>
    <row r="249" spans="1:7" ht="15.75" thickBot="1" x14ac:dyDescent="0.3">
      <c r="A249" s="449" t="s">
        <v>680</v>
      </c>
      <c r="B249" s="450" t="s">
        <v>681</v>
      </c>
      <c r="C249" s="450" t="s">
        <v>200</v>
      </c>
      <c r="D249" s="450"/>
      <c r="E249" s="451"/>
      <c r="F249" s="452"/>
      <c r="G249" s="453"/>
    </row>
    <row r="250" spans="1:7" ht="16.5" thickTop="1" thickBot="1" x14ac:dyDescent="0.3">
      <c r="A250" s="409">
        <v>18</v>
      </c>
      <c r="B250" s="634" t="s">
        <v>682</v>
      </c>
      <c r="C250" s="635"/>
      <c r="D250" s="635"/>
      <c r="E250" s="635"/>
      <c r="F250" s="635"/>
      <c r="G250" s="636"/>
    </row>
    <row r="251" spans="1:7" ht="15.75" thickBot="1" x14ac:dyDescent="0.3">
      <c r="A251" s="454" t="s">
        <v>683</v>
      </c>
      <c r="B251" s="455" t="s">
        <v>684</v>
      </c>
      <c r="C251" s="456" t="s">
        <v>199</v>
      </c>
      <c r="D251" s="457" t="s">
        <v>200</v>
      </c>
      <c r="E251" s="458"/>
      <c r="F251" s="458"/>
      <c r="G251" s="459"/>
    </row>
    <row r="252" spans="1:7" ht="16.5" thickTop="1" thickBot="1" x14ac:dyDescent="0.3">
      <c r="A252" s="409">
        <v>19</v>
      </c>
      <c r="B252" s="620" t="s">
        <v>365</v>
      </c>
      <c r="C252" s="641"/>
      <c r="D252" s="641"/>
      <c r="E252" s="641"/>
      <c r="F252" s="641"/>
      <c r="G252" s="642"/>
    </row>
    <row r="253" spans="1:7" ht="15.75" thickBot="1" x14ac:dyDescent="0.3">
      <c r="A253" s="460" t="s">
        <v>685</v>
      </c>
      <c r="B253" s="461" t="s">
        <v>366</v>
      </c>
      <c r="C253" s="462" t="s">
        <v>199</v>
      </c>
      <c r="D253" s="462" t="s">
        <v>200</v>
      </c>
      <c r="E253" s="463"/>
      <c r="F253" s="463"/>
      <c r="G253" s="464"/>
    </row>
    <row r="254" spans="1:7" x14ac:dyDescent="0.25">
      <c r="A254" s="411" t="s">
        <v>686</v>
      </c>
      <c r="B254" s="417" t="s">
        <v>367</v>
      </c>
      <c r="C254" s="383" t="s">
        <v>22</v>
      </c>
      <c r="D254" s="510"/>
      <c r="E254" s="162">
        <v>899</v>
      </c>
      <c r="F254" s="162">
        <v>899</v>
      </c>
      <c r="G254" s="570">
        <v>899</v>
      </c>
    </row>
    <row r="255" spans="1:7" ht="15.75" thickBot="1" x14ac:dyDescent="0.3">
      <c r="A255" s="410" t="s">
        <v>687</v>
      </c>
      <c r="B255" s="401" t="s">
        <v>688</v>
      </c>
      <c r="C255" s="402" t="s">
        <v>22</v>
      </c>
      <c r="D255" s="79">
        <v>405</v>
      </c>
      <c r="E255" s="428"/>
      <c r="F255" s="389"/>
      <c r="G255" s="390"/>
    </row>
    <row r="256" spans="1:7" x14ac:dyDescent="0.25">
      <c r="A256" s="411" t="s">
        <v>689</v>
      </c>
      <c r="B256" s="413" t="s">
        <v>690</v>
      </c>
      <c r="C256" s="383" t="s">
        <v>22</v>
      </c>
      <c r="D256" s="510"/>
      <c r="E256" s="162">
        <v>899</v>
      </c>
      <c r="F256" s="162">
        <v>899</v>
      </c>
      <c r="G256" s="570">
        <v>899</v>
      </c>
    </row>
    <row r="257" spans="1:7" ht="15.75" thickBot="1" x14ac:dyDescent="0.3">
      <c r="A257" s="410" t="s">
        <v>691</v>
      </c>
      <c r="B257" s="401" t="s">
        <v>692</v>
      </c>
      <c r="C257" s="402" t="s">
        <v>22</v>
      </c>
      <c r="D257" s="79">
        <v>1224</v>
      </c>
      <c r="E257" s="428"/>
      <c r="F257" s="389"/>
      <c r="G257" s="390"/>
    </row>
    <row r="258" spans="1:7" x14ac:dyDescent="0.25">
      <c r="A258" s="411" t="s">
        <v>693</v>
      </c>
      <c r="B258" s="413" t="s">
        <v>694</v>
      </c>
      <c r="C258" s="383" t="s">
        <v>22</v>
      </c>
      <c r="D258" s="510"/>
      <c r="E258" s="162">
        <v>899</v>
      </c>
      <c r="F258" s="162">
        <v>899</v>
      </c>
      <c r="G258" s="570">
        <v>899</v>
      </c>
    </row>
    <row r="259" spans="1:7" ht="15.75" thickBot="1" x14ac:dyDescent="0.3">
      <c r="A259" s="410" t="s">
        <v>695</v>
      </c>
      <c r="B259" s="401" t="s">
        <v>696</v>
      </c>
      <c r="C259" s="402" t="s">
        <v>22</v>
      </c>
      <c r="D259" s="79">
        <v>2312</v>
      </c>
      <c r="E259" s="428"/>
      <c r="F259" s="389"/>
      <c r="G259" s="390"/>
    </row>
    <row r="260" spans="1:7" x14ac:dyDescent="0.25">
      <c r="A260" s="411" t="s">
        <v>697</v>
      </c>
      <c r="B260" s="413" t="s">
        <v>698</v>
      </c>
      <c r="C260" s="383" t="s">
        <v>22</v>
      </c>
      <c r="D260" s="510"/>
      <c r="E260" s="162">
        <v>899</v>
      </c>
      <c r="F260" s="162">
        <v>899</v>
      </c>
      <c r="G260" s="570">
        <v>899</v>
      </c>
    </row>
    <row r="261" spans="1:7" ht="15.75" thickBot="1" x14ac:dyDescent="0.3">
      <c r="A261" s="410" t="s">
        <v>699</v>
      </c>
      <c r="B261" s="401" t="s">
        <v>700</v>
      </c>
      <c r="C261" s="402" t="s">
        <v>22</v>
      </c>
      <c r="D261" s="79">
        <v>3672</v>
      </c>
      <c r="E261" s="428"/>
      <c r="F261" s="389"/>
      <c r="G261" s="390"/>
    </row>
    <row r="262" spans="1:7" x14ac:dyDescent="0.25">
      <c r="A262" s="411" t="s">
        <v>701</v>
      </c>
      <c r="B262" s="413" t="s">
        <v>702</v>
      </c>
      <c r="C262" s="383" t="s">
        <v>22</v>
      </c>
      <c r="D262" s="510"/>
      <c r="E262" s="162">
        <v>8734</v>
      </c>
      <c r="F262" s="162">
        <v>8734</v>
      </c>
      <c r="G262" s="570">
        <v>8734</v>
      </c>
    </row>
    <row r="263" spans="1:7" ht="24" thickBot="1" x14ac:dyDescent="0.3">
      <c r="A263" s="391" t="s">
        <v>703</v>
      </c>
      <c r="B263" s="392" t="s">
        <v>704</v>
      </c>
      <c r="C263" s="393" t="s">
        <v>22</v>
      </c>
      <c r="D263" s="79">
        <v>4768</v>
      </c>
      <c r="E263" s="428"/>
      <c r="F263" s="389"/>
      <c r="G263" s="390"/>
    </row>
    <row r="264" spans="1:7" ht="16.5" thickTop="1" thickBot="1" x14ac:dyDescent="0.3">
      <c r="A264" s="396">
        <v>20</v>
      </c>
      <c r="B264" s="643" t="s">
        <v>377</v>
      </c>
      <c r="C264" s="644"/>
      <c r="D264" s="644"/>
      <c r="E264" s="644"/>
      <c r="F264" s="644"/>
      <c r="G264" s="645"/>
    </row>
    <row r="265" spans="1:7" x14ac:dyDescent="0.25">
      <c r="A265" s="411" t="s">
        <v>705</v>
      </c>
      <c r="B265" s="413" t="s">
        <v>706</v>
      </c>
      <c r="C265" s="407" t="s">
        <v>22</v>
      </c>
      <c r="D265" s="510"/>
      <c r="E265" s="162">
        <v>190</v>
      </c>
      <c r="F265" s="162">
        <v>190</v>
      </c>
      <c r="G265" s="570">
        <v>230</v>
      </c>
    </row>
    <row r="266" spans="1:7" ht="23.25" x14ac:dyDescent="0.25">
      <c r="A266" s="386" t="s">
        <v>707</v>
      </c>
      <c r="B266" s="387" t="s">
        <v>708</v>
      </c>
      <c r="C266" s="388" t="s">
        <v>22</v>
      </c>
      <c r="D266" s="281">
        <v>63</v>
      </c>
      <c r="E266" s="428"/>
      <c r="F266" s="389"/>
      <c r="G266" s="390"/>
    </row>
    <row r="267" spans="1:7" ht="23.25" x14ac:dyDescent="0.25">
      <c r="A267" s="386" t="s">
        <v>709</v>
      </c>
      <c r="B267" s="387" t="s">
        <v>710</v>
      </c>
      <c r="C267" s="388" t="s">
        <v>22</v>
      </c>
      <c r="D267" s="281">
        <v>124</v>
      </c>
      <c r="E267" s="465"/>
      <c r="F267" s="465"/>
      <c r="G267" s="466"/>
    </row>
    <row r="268" spans="1:7" x14ac:dyDescent="0.25">
      <c r="A268" s="386" t="s">
        <v>711</v>
      </c>
      <c r="B268" s="387" t="s">
        <v>712</v>
      </c>
      <c r="C268" s="388" t="s">
        <v>22</v>
      </c>
      <c r="D268" s="281">
        <v>38</v>
      </c>
      <c r="E268" s="465"/>
      <c r="F268" s="465"/>
      <c r="G268" s="466"/>
    </row>
    <row r="269" spans="1:7" ht="15.75" thickBot="1" x14ac:dyDescent="0.3">
      <c r="A269" s="410" t="s">
        <v>713</v>
      </c>
      <c r="B269" s="401" t="s">
        <v>714</v>
      </c>
      <c r="C269" s="402" t="s">
        <v>22</v>
      </c>
      <c r="D269" s="79">
        <v>38</v>
      </c>
      <c r="E269" s="467"/>
      <c r="F269" s="467"/>
      <c r="G269" s="468"/>
    </row>
    <row r="270" spans="1:7" x14ac:dyDescent="0.25">
      <c r="A270" s="411" t="s">
        <v>715</v>
      </c>
      <c r="B270" s="413" t="s">
        <v>716</v>
      </c>
      <c r="C270" s="407" t="s">
        <v>22</v>
      </c>
      <c r="D270" s="510"/>
      <c r="E270" s="162">
        <v>190</v>
      </c>
      <c r="F270" s="162">
        <v>190</v>
      </c>
      <c r="G270" s="570">
        <v>230</v>
      </c>
    </row>
    <row r="271" spans="1:7" ht="23.25" x14ac:dyDescent="0.25">
      <c r="A271" s="386" t="s">
        <v>717</v>
      </c>
      <c r="B271" s="387" t="s">
        <v>718</v>
      </c>
      <c r="C271" s="388" t="s">
        <v>22</v>
      </c>
      <c r="D271" s="281">
        <v>89</v>
      </c>
      <c r="E271" s="428"/>
      <c r="F271" s="389"/>
      <c r="G271" s="390"/>
    </row>
    <row r="272" spans="1:7" ht="23.25" x14ac:dyDescent="0.25">
      <c r="A272" s="386" t="s">
        <v>719</v>
      </c>
      <c r="B272" s="387" t="s">
        <v>720</v>
      </c>
      <c r="C272" s="388" t="s">
        <v>22</v>
      </c>
      <c r="D272" s="281">
        <v>135</v>
      </c>
      <c r="E272" s="465"/>
      <c r="F272" s="465"/>
      <c r="G272" s="466"/>
    </row>
    <row r="273" spans="1:7" x14ac:dyDescent="0.25">
      <c r="A273" s="386" t="s">
        <v>721</v>
      </c>
      <c r="B273" s="387" t="s">
        <v>722</v>
      </c>
      <c r="C273" s="388" t="s">
        <v>22</v>
      </c>
      <c r="D273" s="281">
        <v>50</v>
      </c>
      <c r="E273" s="465"/>
      <c r="F273" s="465"/>
      <c r="G273" s="466"/>
    </row>
    <row r="274" spans="1:7" ht="15.75" thickBot="1" x14ac:dyDescent="0.3">
      <c r="A274" s="391" t="s">
        <v>723</v>
      </c>
      <c r="B274" s="392" t="s">
        <v>724</v>
      </c>
      <c r="C274" s="393" t="s">
        <v>22</v>
      </c>
      <c r="D274" s="79">
        <v>50</v>
      </c>
      <c r="E274" s="467"/>
      <c r="F274" s="467"/>
      <c r="G274" s="468"/>
    </row>
    <row r="275" spans="1:7" ht="16.5" thickTop="1" thickBot="1" x14ac:dyDescent="0.3">
      <c r="A275" s="409">
        <v>21</v>
      </c>
      <c r="B275" s="643" t="s">
        <v>725</v>
      </c>
      <c r="C275" s="644"/>
      <c r="D275" s="644"/>
      <c r="E275" s="644"/>
      <c r="F275" s="644"/>
      <c r="G275" s="645"/>
    </row>
    <row r="276" spans="1:7" ht="15.75" thickBot="1" x14ac:dyDescent="0.3">
      <c r="A276" s="454" t="s">
        <v>726</v>
      </c>
      <c r="B276" s="469" t="s">
        <v>388</v>
      </c>
      <c r="C276" s="470" t="s">
        <v>200</v>
      </c>
      <c r="D276" s="471"/>
      <c r="E276" s="472"/>
      <c r="F276" s="472"/>
      <c r="G276" s="473"/>
    </row>
    <row r="277" spans="1:7" ht="16.5" thickTop="1" thickBot="1" x14ac:dyDescent="0.3">
      <c r="A277" s="409">
        <v>22</v>
      </c>
      <c r="B277" s="643" t="s">
        <v>727</v>
      </c>
      <c r="C277" s="644"/>
      <c r="D277" s="644"/>
      <c r="E277" s="644"/>
      <c r="F277" s="644"/>
      <c r="G277" s="645"/>
    </row>
    <row r="278" spans="1:7" ht="24" thickBot="1" x14ac:dyDescent="0.3">
      <c r="A278" s="474" t="s">
        <v>728</v>
      </c>
      <c r="B278" s="475" t="s">
        <v>729</v>
      </c>
      <c r="C278" s="476" t="s">
        <v>67</v>
      </c>
      <c r="D278" s="477"/>
      <c r="E278" s="162">
        <v>596</v>
      </c>
      <c r="F278" s="162">
        <v>596</v>
      </c>
      <c r="G278" s="570">
        <v>596</v>
      </c>
    </row>
    <row r="279" spans="1:7" x14ac:dyDescent="0.25">
      <c r="A279" s="478" t="s">
        <v>730</v>
      </c>
      <c r="B279" s="479" t="s">
        <v>731</v>
      </c>
      <c r="C279" s="480" t="s">
        <v>67</v>
      </c>
      <c r="D279" s="510"/>
      <c r="E279" s="162">
        <v>1975</v>
      </c>
      <c r="F279" s="162">
        <v>1975</v>
      </c>
      <c r="G279" s="570">
        <v>1975</v>
      </c>
    </row>
    <row r="280" spans="1:7" ht="23.25" x14ac:dyDescent="0.25">
      <c r="A280" s="481" t="s">
        <v>732</v>
      </c>
      <c r="B280" s="482" t="s">
        <v>733</v>
      </c>
      <c r="C280" s="483" t="s">
        <v>67</v>
      </c>
      <c r="D280" s="281">
        <v>760</v>
      </c>
      <c r="E280" s="428"/>
      <c r="F280" s="389"/>
      <c r="G280" s="390"/>
    </row>
    <row r="281" spans="1:7" ht="24" thickBot="1" x14ac:dyDescent="0.3">
      <c r="A281" s="484" t="s">
        <v>734</v>
      </c>
      <c r="B281" s="485" t="s">
        <v>735</v>
      </c>
      <c r="C281" s="486" t="s">
        <v>67</v>
      </c>
      <c r="D281" s="79">
        <v>760</v>
      </c>
      <c r="E281" s="487"/>
      <c r="F281" s="487"/>
      <c r="G281" s="488"/>
    </row>
    <row r="282" spans="1:7" ht="23.25" x14ac:dyDescent="0.25">
      <c r="A282" s="478" t="s">
        <v>736</v>
      </c>
      <c r="B282" s="479" t="s">
        <v>737</v>
      </c>
      <c r="C282" s="489" t="s">
        <v>67</v>
      </c>
      <c r="D282" s="510"/>
      <c r="E282" s="162">
        <v>1993</v>
      </c>
      <c r="F282" s="162">
        <v>1993</v>
      </c>
      <c r="G282" s="570">
        <v>1993</v>
      </c>
    </row>
    <row r="283" spans="1:7" ht="23.25" x14ac:dyDescent="0.25">
      <c r="A283" s="481" t="s">
        <v>738</v>
      </c>
      <c r="B283" s="482" t="s">
        <v>739</v>
      </c>
      <c r="C283" s="483" t="s">
        <v>67</v>
      </c>
      <c r="D283" s="281">
        <v>1108</v>
      </c>
      <c r="E283" s="428"/>
      <c r="F283" s="389"/>
      <c r="G283" s="390"/>
    </row>
    <row r="284" spans="1:7" ht="24" thickBot="1" x14ac:dyDescent="0.3">
      <c r="A284" s="484" t="s">
        <v>740</v>
      </c>
      <c r="B284" s="485" t="s">
        <v>741</v>
      </c>
      <c r="C284" s="486" t="s">
        <v>67</v>
      </c>
      <c r="D284" s="79">
        <v>1108</v>
      </c>
      <c r="E284" s="487"/>
      <c r="F284" s="487"/>
      <c r="G284" s="488"/>
    </row>
    <row r="285" spans="1:7" ht="15.75" thickBot="1" x14ac:dyDescent="0.3">
      <c r="A285" s="409">
        <v>23</v>
      </c>
      <c r="B285" s="646" t="s">
        <v>398</v>
      </c>
      <c r="C285" s="647"/>
      <c r="D285" s="647"/>
      <c r="E285" s="647"/>
      <c r="F285" s="647"/>
      <c r="G285" s="648"/>
    </row>
    <row r="286" spans="1:7" ht="15.75" thickBot="1" x14ac:dyDescent="0.3">
      <c r="A286" s="490" t="s">
        <v>742</v>
      </c>
      <c r="B286" s="491" t="s">
        <v>743</v>
      </c>
      <c r="C286" s="492"/>
      <c r="D286" s="492" t="s">
        <v>200</v>
      </c>
      <c r="E286" s="493"/>
      <c r="F286" s="493"/>
      <c r="G286" s="494"/>
    </row>
    <row r="287" spans="1:7" ht="15.75" thickBot="1" x14ac:dyDescent="0.3">
      <c r="A287" s="587" t="s">
        <v>825</v>
      </c>
      <c r="B287" s="582" t="s">
        <v>823</v>
      </c>
      <c r="C287" s="583" t="s">
        <v>824</v>
      </c>
      <c r="D287" s="360"/>
      <c r="E287" s="590">
        <v>70</v>
      </c>
      <c r="F287" s="590">
        <v>70</v>
      </c>
      <c r="G287" s="123">
        <v>70</v>
      </c>
    </row>
    <row r="288" spans="1:7" ht="15.75" thickBot="1" x14ac:dyDescent="0.3">
      <c r="A288" s="495">
        <v>24</v>
      </c>
      <c r="B288" s="646" t="s">
        <v>744</v>
      </c>
      <c r="C288" s="647"/>
      <c r="D288" s="647"/>
      <c r="E288" s="647"/>
      <c r="F288" s="647"/>
      <c r="G288" s="648"/>
    </row>
    <row r="289" spans="1:7" x14ac:dyDescent="0.25">
      <c r="A289" s="447" t="s">
        <v>745</v>
      </c>
      <c r="B289" s="496" t="s">
        <v>746</v>
      </c>
      <c r="C289" s="489" t="s">
        <v>403</v>
      </c>
      <c r="D289" s="510"/>
      <c r="E289" s="162">
        <v>124</v>
      </c>
      <c r="F289" s="162">
        <v>124</v>
      </c>
      <c r="G289" s="570">
        <v>152</v>
      </c>
    </row>
    <row r="290" spans="1:7" x14ac:dyDescent="0.25">
      <c r="A290" s="497" t="s">
        <v>747</v>
      </c>
      <c r="B290" s="482" t="s">
        <v>785</v>
      </c>
      <c r="C290" s="483" t="s">
        <v>403</v>
      </c>
      <c r="D290" s="281">
        <v>125</v>
      </c>
      <c r="E290" s="428"/>
      <c r="F290" s="389"/>
      <c r="G290" s="390"/>
    </row>
    <row r="291" spans="1:7" ht="15.75" thickBot="1" x14ac:dyDescent="0.3">
      <c r="A291" s="498" t="s">
        <v>748</v>
      </c>
      <c r="B291" s="485" t="s">
        <v>786</v>
      </c>
      <c r="C291" s="486" t="s">
        <v>403</v>
      </c>
      <c r="D291" s="79">
        <v>289</v>
      </c>
      <c r="E291" s="487"/>
      <c r="F291" s="487"/>
      <c r="G291" s="488"/>
    </row>
    <row r="292" spans="1:7" ht="15.75" thickBot="1" x14ac:dyDescent="0.3">
      <c r="A292" s="549">
        <v>25</v>
      </c>
      <c r="B292" s="634" t="s">
        <v>416</v>
      </c>
      <c r="C292" s="635"/>
      <c r="D292" s="635"/>
      <c r="E292" s="635"/>
      <c r="F292" s="635"/>
      <c r="G292" s="636"/>
    </row>
    <row r="293" spans="1:7" x14ac:dyDescent="0.25">
      <c r="A293" s="532" t="s">
        <v>779</v>
      </c>
      <c r="B293" s="26" t="s">
        <v>260</v>
      </c>
      <c r="C293" s="27" t="s">
        <v>261</v>
      </c>
      <c r="D293" s="510"/>
      <c r="E293" s="162">
        <v>135</v>
      </c>
      <c r="F293" s="162">
        <v>135</v>
      </c>
      <c r="G293" s="570">
        <v>135</v>
      </c>
    </row>
    <row r="294" spans="1:7" ht="24.75" x14ac:dyDescent="0.25">
      <c r="A294" s="533" t="s">
        <v>780</v>
      </c>
      <c r="B294" s="35" t="s">
        <v>262</v>
      </c>
      <c r="C294" s="36" t="s">
        <v>261</v>
      </c>
      <c r="D294" s="281">
        <v>125</v>
      </c>
      <c r="E294" s="428"/>
      <c r="F294" s="389"/>
      <c r="G294" s="390"/>
    </row>
    <row r="295" spans="1:7" ht="15.75" thickBot="1" x14ac:dyDescent="0.3">
      <c r="A295" s="534" t="s">
        <v>781</v>
      </c>
      <c r="B295" s="44" t="s">
        <v>264</v>
      </c>
      <c r="C295" s="45" t="s">
        <v>261</v>
      </c>
      <c r="D295" s="79">
        <v>72</v>
      </c>
      <c r="E295" s="487"/>
      <c r="F295" s="487"/>
      <c r="G295" s="488"/>
    </row>
    <row r="296" spans="1:7" x14ac:dyDescent="0.25">
      <c r="A296" s="532" t="s">
        <v>782</v>
      </c>
      <c r="B296" s="26" t="s">
        <v>266</v>
      </c>
      <c r="C296" s="27" t="s">
        <v>261</v>
      </c>
      <c r="D296" s="579"/>
      <c r="E296" s="162">
        <v>273</v>
      </c>
      <c r="F296" s="162">
        <v>273</v>
      </c>
      <c r="G296" s="570">
        <v>273</v>
      </c>
    </row>
    <row r="297" spans="1:7" ht="24.75" x14ac:dyDescent="0.25">
      <c r="A297" s="533" t="s">
        <v>783</v>
      </c>
      <c r="B297" s="35" t="s">
        <v>267</v>
      </c>
      <c r="C297" s="36" t="s">
        <v>261</v>
      </c>
      <c r="D297" s="281">
        <v>190</v>
      </c>
      <c r="E297" s="428"/>
      <c r="F297" s="389"/>
      <c r="G297" s="390"/>
    </row>
    <row r="298" spans="1:7" ht="15.75" thickBot="1" x14ac:dyDescent="0.3">
      <c r="A298" s="535" t="s">
        <v>784</v>
      </c>
      <c r="B298" s="525" t="s">
        <v>269</v>
      </c>
      <c r="C298" s="526" t="s">
        <v>261</v>
      </c>
      <c r="D298" s="79">
        <v>110</v>
      </c>
      <c r="E298" s="487"/>
      <c r="F298" s="487"/>
      <c r="G298" s="488"/>
    </row>
    <row r="299" spans="1:7" ht="24.75" x14ac:dyDescent="0.25">
      <c r="A299" s="536" t="s">
        <v>523</v>
      </c>
      <c r="B299" s="308" t="s">
        <v>195</v>
      </c>
      <c r="C299" s="309" t="s">
        <v>196</v>
      </c>
      <c r="D299" s="513"/>
      <c r="E299" s="590">
        <v>45</v>
      </c>
      <c r="F299" s="590">
        <v>45</v>
      </c>
      <c r="G299" s="591">
        <v>52</v>
      </c>
    </row>
    <row r="300" spans="1:7" ht="15.75" thickBot="1" x14ac:dyDescent="0.3">
      <c r="A300" s="537" t="s">
        <v>774</v>
      </c>
      <c r="B300" s="528" t="s">
        <v>778</v>
      </c>
      <c r="C300" s="268" t="s">
        <v>199</v>
      </c>
      <c r="D300" s="529" t="s">
        <v>200</v>
      </c>
      <c r="E300" s="518"/>
      <c r="F300" s="518"/>
      <c r="G300" s="488"/>
    </row>
  </sheetData>
  <mergeCells count="33"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  <mergeCell ref="B6:E6"/>
    <mergeCell ref="F7:G7"/>
    <mergeCell ref="B8:F9"/>
    <mergeCell ref="B10:F10"/>
    <mergeCell ref="B14:G14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292:G292"/>
    <mergeCell ref="B252:G252"/>
    <mergeCell ref="B264:G264"/>
    <mergeCell ref="B275:G275"/>
    <mergeCell ref="B277:G277"/>
    <mergeCell ref="B285:G285"/>
    <mergeCell ref="B288:G28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10242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1009650</xdr:colOff>
                <xdr:row>4</xdr:row>
                <xdr:rowOff>152400</xdr:rowOff>
              </to>
            </anchor>
          </objectPr>
        </oleObject>
      </mc:Choice>
      <mc:Fallback>
        <oleObject progId="Imaging.Document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abSelected="1" topLeftCell="A6" workbookViewId="0">
      <pane ySplit="8" topLeftCell="A279" activePane="bottomLeft" state="frozen"/>
      <selection activeCell="A6" sqref="A6"/>
      <selection pane="bottomLeft" activeCell="K284" sqref="K284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</cols>
  <sheetData>
    <row r="6" spans="1:7" x14ac:dyDescent="0.25">
      <c r="B6" s="626" t="s">
        <v>829</v>
      </c>
      <c r="C6" s="627"/>
      <c r="D6" s="627"/>
      <c r="E6" s="628"/>
      <c r="F6" s="572"/>
      <c r="G6" s="572"/>
    </row>
    <row r="7" spans="1:7" x14ac:dyDescent="0.25">
      <c r="B7" s="572"/>
      <c r="C7" s="572"/>
      <c r="D7" s="572"/>
      <c r="E7" s="572"/>
      <c r="F7" s="629" t="s">
        <v>819</v>
      </c>
      <c r="G7" s="630"/>
    </row>
    <row r="8" spans="1:7" x14ac:dyDescent="0.25">
      <c r="B8" s="631" t="s">
        <v>830</v>
      </c>
      <c r="C8" s="632"/>
      <c r="D8" s="632"/>
      <c r="E8" s="632"/>
      <c r="F8" s="632"/>
      <c r="G8" s="573"/>
    </row>
    <row r="9" spans="1:7" x14ac:dyDescent="0.25">
      <c r="B9" s="632"/>
      <c r="C9" s="632"/>
      <c r="D9" s="632"/>
      <c r="E9" s="632"/>
      <c r="F9" s="632"/>
      <c r="G9" s="573"/>
    </row>
    <row r="10" spans="1:7" ht="15.75" thickBot="1" x14ac:dyDescent="0.3">
      <c r="B10" s="633" t="s">
        <v>831</v>
      </c>
      <c r="C10" s="633"/>
      <c r="D10" s="633"/>
      <c r="E10" s="633"/>
      <c r="F10" s="633"/>
    </row>
    <row r="11" spans="1:7" ht="24.75" thickTop="1" thickBot="1" x14ac:dyDescent="0.3">
      <c r="A11" s="608" t="s">
        <v>2</v>
      </c>
      <c r="B11" s="611" t="s">
        <v>3</v>
      </c>
      <c r="C11" s="614" t="s">
        <v>4</v>
      </c>
      <c r="D11" s="372" t="s">
        <v>5</v>
      </c>
      <c r="E11" s="617" t="s">
        <v>6</v>
      </c>
      <c r="F11" s="618"/>
      <c r="G11" s="619"/>
    </row>
    <row r="12" spans="1:7" ht="15.75" thickBot="1" x14ac:dyDescent="0.3">
      <c r="A12" s="609"/>
      <c r="B12" s="612"/>
      <c r="C12" s="615"/>
      <c r="D12" s="373"/>
      <c r="E12" s="374" t="s">
        <v>12</v>
      </c>
      <c r="F12" s="375" t="s">
        <v>13</v>
      </c>
      <c r="G12" s="376" t="s">
        <v>14</v>
      </c>
    </row>
    <row r="13" spans="1:7" ht="15.75" thickBot="1" x14ac:dyDescent="0.3">
      <c r="A13" s="610"/>
      <c r="B13" s="613"/>
      <c r="C13" s="616"/>
      <c r="D13" s="377" t="s">
        <v>15</v>
      </c>
      <c r="E13" s="378" t="s">
        <v>17</v>
      </c>
      <c r="F13" s="378" t="s">
        <v>17</v>
      </c>
      <c r="G13" s="379" t="s">
        <v>17</v>
      </c>
    </row>
    <row r="14" spans="1:7" ht="16.5" thickTop="1" thickBot="1" x14ac:dyDescent="0.3">
      <c r="A14" s="380">
        <v>1</v>
      </c>
      <c r="B14" s="620" t="s">
        <v>19</v>
      </c>
      <c r="C14" s="621"/>
      <c r="D14" s="621"/>
      <c r="E14" s="621"/>
      <c r="F14" s="621"/>
      <c r="G14" s="622"/>
    </row>
    <row r="15" spans="1:7" x14ac:dyDescent="0.25">
      <c r="A15" s="381" t="s">
        <v>417</v>
      </c>
      <c r="B15" s="382" t="s">
        <v>21</v>
      </c>
      <c r="C15" s="383" t="s">
        <v>22</v>
      </c>
      <c r="D15" s="28">
        <v>282</v>
      </c>
      <c r="E15" s="384"/>
      <c r="F15" s="384"/>
      <c r="G15" s="385"/>
    </row>
    <row r="16" spans="1:7" x14ac:dyDescent="0.25">
      <c r="A16" s="386" t="s">
        <v>418</v>
      </c>
      <c r="B16" s="387" t="s">
        <v>25</v>
      </c>
      <c r="C16" s="388" t="s">
        <v>22</v>
      </c>
      <c r="D16" s="281">
        <v>424</v>
      </c>
      <c r="E16" s="389"/>
      <c r="F16" s="389"/>
      <c r="G16" s="390"/>
    </row>
    <row r="17" spans="1:7" x14ac:dyDescent="0.25">
      <c r="A17" s="386" t="s">
        <v>419</v>
      </c>
      <c r="B17" s="387" t="s">
        <v>27</v>
      </c>
      <c r="C17" s="388" t="s">
        <v>22</v>
      </c>
      <c r="D17" s="281">
        <v>480</v>
      </c>
      <c r="E17" s="389"/>
      <c r="F17" s="389"/>
      <c r="G17" s="390"/>
    </row>
    <row r="18" spans="1:7" x14ac:dyDescent="0.25">
      <c r="A18" s="386" t="s">
        <v>420</v>
      </c>
      <c r="B18" s="387" t="s">
        <v>30</v>
      </c>
      <c r="C18" s="388" t="s">
        <v>22</v>
      </c>
      <c r="D18" s="281">
        <v>724</v>
      </c>
      <c r="E18" s="389"/>
      <c r="F18" s="389"/>
      <c r="G18" s="390"/>
    </row>
    <row r="19" spans="1:7" x14ac:dyDescent="0.25">
      <c r="A19" s="386" t="s">
        <v>421</v>
      </c>
      <c r="B19" s="387" t="s">
        <v>32</v>
      </c>
      <c r="C19" s="388" t="s">
        <v>22</v>
      </c>
      <c r="D19" s="281">
        <v>1692</v>
      </c>
      <c r="E19" s="389"/>
      <c r="F19" s="389"/>
      <c r="G19" s="390"/>
    </row>
    <row r="20" spans="1:7" x14ac:dyDescent="0.25">
      <c r="A20" s="386" t="s">
        <v>422</v>
      </c>
      <c r="B20" s="387" t="s">
        <v>34</v>
      </c>
      <c r="C20" s="388" t="s">
        <v>22</v>
      </c>
      <c r="D20" s="281">
        <v>2539</v>
      </c>
      <c r="E20" s="389"/>
      <c r="F20" s="389"/>
      <c r="G20" s="390"/>
    </row>
    <row r="21" spans="1:7" x14ac:dyDescent="0.25">
      <c r="A21" s="411" t="s">
        <v>804</v>
      </c>
      <c r="B21" s="406" t="s">
        <v>817</v>
      </c>
      <c r="C21" s="407" t="s">
        <v>22</v>
      </c>
      <c r="D21" s="281">
        <v>2369</v>
      </c>
      <c r="E21" s="399"/>
      <c r="F21" s="399"/>
      <c r="G21" s="390"/>
    </row>
    <row r="22" spans="1:7" ht="15.75" thickBot="1" x14ac:dyDescent="0.3">
      <c r="A22" s="391" t="s">
        <v>805</v>
      </c>
      <c r="B22" s="392" t="s">
        <v>818</v>
      </c>
      <c r="C22" s="393" t="s">
        <v>22</v>
      </c>
      <c r="D22" s="281">
        <v>3557</v>
      </c>
      <c r="E22" s="567"/>
      <c r="F22" s="394"/>
      <c r="G22" s="395"/>
    </row>
    <row r="23" spans="1:7" ht="16.5" thickTop="1" thickBot="1" x14ac:dyDescent="0.3">
      <c r="A23" s="396">
        <v>2</v>
      </c>
      <c r="B23" s="620" t="s">
        <v>36</v>
      </c>
      <c r="C23" s="623"/>
      <c r="D23" s="621"/>
      <c r="E23" s="623"/>
      <c r="F23" s="623"/>
      <c r="G23" s="624"/>
    </row>
    <row r="24" spans="1:7" x14ac:dyDescent="0.25">
      <c r="A24" s="397" t="s">
        <v>423</v>
      </c>
      <c r="B24" s="382" t="s">
        <v>424</v>
      </c>
      <c r="C24" s="383" t="s">
        <v>39</v>
      </c>
      <c r="D24" s="179"/>
      <c r="E24" s="28">
        <v>6683</v>
      </c>
      <c r="F24" s="28">
        <v>6683</v>
      </c>
      <c r="G24" s="504">
        <v>6683</v>
      </c>
    </row>
    <row r="25" spans="1:7" x14ac:dyDescent="0.25">
      <c r="A25" s="398" t="s">
        <v>425</v>
      </c>
      <c r="B25" s="387" t="s">
        <v>41</v>
      </c>
      <c r="C25" s="388" t="s">
        <v>39</v>
      </c>
      <c r="D25" s="281">
        <v>2835</v>
      </c>
      <c r="E25" s="399"/>
      <c r="F25" s="399"/>
      <c r="G25" s="390"/>
    </row>
    <row r="26" spans="1:7" x14ac:dyDescent="0.25">
      <c r="A26" s="398" t="s">
        <v>426</v>
      </c>
      <c r="B26" s="387" t="s">
        <v>43</v>
      </c>
      <c r="C26" s="388" t="s">
        <v>39</v>
      </c>
      <c r="D26" s="281">
        <v>3657</v>
      </c>
      <c r="E26" s="399"/>
      <c r="F26" s="399"/>
      <c r="G26" s="390"/>
    </row>
    <row r="27" spans="1:7" ht="15.75" thickBot="1" x14ac:dyDescent="0.3">
      <c r="A27" s="400" t="s">
        <v>427</v>
      </c>
      <c r="B27" s="401" t="s">
        <v>45</v>
      </c>
      <c r="C27" s="402" t="s">
        <v>39</v>
      </c>
      <c r="D27" s="281">
        <v>3426</v>
      </c>
      <c r="E27" s="403"/>
      <c r="F27" s="403"/>
      <c r="G27" s="404"/>
    </row>
    <row r="28" spans="1:7" x14ac:dyDescent="0.25">
      <c r="A28" s="405" t="s">
        <v>428</v>
      </c>
      <c r="B28" s="406" t="s">
        <v>47</v>
      </c>
      <c r="C28" s="407" t="s">
        <v>39</v>
      </c>
      <c r="D28" s="179"/>
      <c r="E28" s="28">
        <v>10529</v>
      </c>
      <c r="F28" s="28">
        <v>10529</v>
      </c>
      <c r="G28" s="504">
        <v>10529</v>
      </c>
    </row>
    <row r="29" spans="1:7" x14ac:dyDescent="0.25">
      <c r="A29" s="386" t="s">
        <v>429</v>
      </c>
      <c r="B29" s="387" t="s">
        <v>49</v>
      </c>
      <c r="C29" s="388" t="s">
        <v>39</v>
      </c>
      <c r="D29" s="281">
        <v>2835</v>
      </c>
      <c r="E29" s="399"/>
      <c r="F29" s="399"/>
      <c r="G29" s="390"/>
    </row>
    <row r="30" spans="1:7" ht="15.75" thickBot="1" x14ac:dyDescent="0.3">
      <c r="A30" s="391" t="s">
        <v>430</v>
      </c>
      <c r="B30" s="392" t="s">
        <v>51</v>
      </c>
      <c r="C30" s="566" t="s">
        <v>39</v>
      </c>
      <c r="D30" s="569">
        <v>3657</v>
      </c>
      <c r="E30" s="567"/>
      <c r="F30" s="394"/>
      <c r="G30" s="395"/>
    </row>
    <row r="31" spans="1:7" ht="16.5" thickTop="1" thickBot="1" x14ac:dyDescent="0.3">
      <c r="A31" s="409">
        <v>3</v>
      </c>
      <c r="B31" s="625" t="s">
        <v>53</v>
      </c>
      <c r="C31" s="623"/>
      <c r="D31" s="623"/>
      <c r="E31" s="623"/>
      <c r="F31" s="623"/>
      <c r="G31" s="624"/>
    </row>
    <row r="32" spans="1:7" x14ac:dyDescent="0.25">
      <c r="A32" s="381" t="s">
        <v>431</v>
      </c>
      <c r="B32" s="382" t="s">
        <v>56</v>
      </c>
      <c r="C32" s="383" t="s">
        <v>57</v>
      </c>
      <c r="D32" s="179"/>
      <c r="E32" s="28">
        <v>2064</v>
      </c>
      <c r="F32" s="28">
        <v>2064</v>
      </c>
      <c r="G32" s="504">
        <v>2363</v>
      </c>
    </row>
    <row r="33" spans="1:7" x14ac:dyDescent="0.25">
      <c r="A33" s="386" t="s">
        <v>432</v>
      </c>
      <c r="B33" s="387" t="s">
        <v>60</v>
      </c>
      <c r="C33" s="388" t="s">
        <v>57</v>
      </c>
      <c r="D33" s="281">
        <v>356</v>
      </c>
      <c r="E33" s="399"/>
      <c r="F33" s="399"/>
      <c r="G33" s="390"/>
    </row>
    <row r="34" spans="1:7" x14ac:dyDescent="0.25">
      <c r="A34" s="386" t="s">
        <v>433</v>
      </c>
      <c r="B34" s="387" t="s">
        <v>62</v>
      </c>
      <c r="C34" s="388" t="s">
        <v>57</v>
      </c>
      <c r="D34" s="281">
        <v>446</v>
      </c>
      <c r="E34" s="399"/>
      <c r="F34" s="399"/>
      <c r="G34" s="390"/>
    </row>
    <row r="35" spans="1:7" ht="15.75" thickBot="1" x14ac:dyDescent="0.3">
      <c r="A35" s="410" t="s">
        <v>434</v>
      </c>
      <c r="B35" s="401" t="s">
        <v>435</v>
      </c>
      <c r="C35" s="402" t="s">
        <v>57</v>
      </c>
      <c r="D35" s="281">
        <v>287</v>
      </c>
      <c r="E35" s="403"/>
      <c r="F35" s="403"/>
      <c r="G35" s="404"/>
    </row>
    <row r="36" spans="1:7" x14ac:dyDescent="0.25">
      <c r="A36" s="411" t="s">
        <v>436</v>
      </c>
      <c r="B36" s="406" t="s">
        <v>66</v>
      </c>
      <c r="C36" s="407" t="s">
        <v>67</v>
      </c>
      <c r="D36" s="179"/>
      <c r="E36" s="28">
        <v>316</v>
      </c>
      <c r="F36" s="28">
        <v>316</v>
      </c>
      <c r="G36" s="504">
        <v>364</v>
      </c>
    </row>
    <row r="37" spans="1:7" x14ac:dyDescent="0.25">
      <c r="A37" s="386" t="s">
        <v>437</v>
      </c>
      <c r="B37" s="387" t="s">
        <v>69</v>
      </c>
      <c r="C37" s="388" t="s">
        <v>67</v>
      </c>
      <c r="D37" s="281">
        <v>58</v>
      </c>
      <c r="E37" s="399"/>
      <c r="F37" s="399"/>
      <c r="G37" s="390"/>
    </row>
    <row r="38" spans="1:7" x14ac:dyDescent="0.25">
      <c r="A38" s="386" t="s">
        <v>438</v>
      </c>
      <c r="B38" s="387" t="s">
        <v>71</v>
      </c>
      <c r="C38" s="388" t="s">
        <v>67</v>
      </c>
      <c r="D38" s="281">
        <v>70</v>
      </c>
      <c r="E38" s="399"/>
      <c r="F38" s="399"/>
      <c r="G38" s="390"/>
    </row>
    <row r="39" spans="1:7" ht="15.75" thickBot="1" x14ac:dyDescent="0.3">
      <c r="A39" s="410" t="s">
        <v>439</v>
      </c>
      <c r="B39" s="401" t="s">
        <v>73</v>
      </c>
      <c r="C39" s="402" t="s">
        <v>67</v>
      </c>
      <c r="D39" s="281">
        <v>40</v>
      </c>
      <c r="E39" s="403"/>
      <c r="F39" s="403"/>
      <c r="G39" s="404"/>
    </row>
    <row r="40" spans="1:7" x14ac:dyDescent="0.25">
      <c r="A40" s="411" t="s">
        <v>440</v>
      </c>
      <c r="B40" s="406" t="s">
        <v>441</v>
      </c>
      <c r="C40" s="407" t="s">
        <v>67</v>
      </c>
      <c r="D40" s="179"/>
      <c r="E40" s="28">
        <v>2064</v>
      </c>
      <c r="F40" s="28">
        <v>2064</v>
      </c>
      <c r="G40" s="504">
        <v>2363</v>
      </c>
    </row>
    <row r="41" spans="1:7" x14ac:dyDescent="0.25">
      <c r="A41" s="386" t="s">
        <v>442</v>
      </c>
      <c r="B41" s="387" t="s">
        <v>443</v>
      </c>
      <c r="C41" s="388" t="s">
        <v>67</v>
      </c>
      <c r="D41" s="281">
        <v>356</v>
      </c>
      <c r="E41" s="399"/>
      <c r="F41" s="399"/>
      <c r="G41" s="390"/>
    </row>
    <row r="42" spans="1:7" ht="15.75" thickBot="1" x14ac:dyDescent="0.3">
      <c r="A42" s="391" t="s">
        <v>444</v>
      </c>
      <c r="B42" s="392" t="s">
        <v>445</v>
      </c>
      <c r="C42" s="393" t="s">
        <v>67</v>
      </c>
      <c r="D42" s="569">
        <v>446</v>
      </c>
      <c r="E42" s="567"/>
      <c r="F42" s="394"/>
      <c r="G42" s="395"/>
    </row>
    <row r="43" spans="1:7" ht="16.5" thickTop="1" thickBot="1" x14ac:dyDescent="0.3">
      <c r="A43" s="409">
        <v>4</v>
      </c>
      <c r="B43" s="625" t="s">
        <v>446</v>
      </c>
      <c r="C43" s="623"/>
      <c r="D43" s="623"/>
      <c r="E43" s="623"/>
      <c r="F43" s="623"/>
      <c r="G43" s="624"/>
    </row>
    <row r="44" spans="1:7" x14ac:dyDescent="0.25">
      <c r="A44" s="386" t="s">
        <v>447</v>
      </c>
      <c r="B44" s="387" t="s">
        <v>83</v>
      </c>
      <c r="C44" s="388" t="s">
        <v>84</v>
      </c>
      <c r="D44" s="179"/>
      <c r="E44" s="28">
        <v>221</v>
      </c>
      <c r="F44" s="28">
        <v>221</v>
      </c>
      <c r="G44" s="504">
        <v>221</v>
      </c>
    </row>
    <row r="45" spans="1:7" x14ac:dyDescent="0.25">
      <c r="A45" s="386" t="s">
        <v>448</v>
      </c>
      <c r="B45" s="387" t="s">
        <v>449</v>
      </c>
      <c r="C45" s="388" t="s">
        <v>84</v>
      </c>
      <c r="D45" s="281">
        <v>520</v>
      </c>
      <c r="E45" s="399"/>
      <c r="F45" s="399"/>
      <c r="G45" s="390"/>
    </row>
    <row r="46" spans="1:7" ht="15.75" thickBot="1" x14ac:dyDescent="0.3">
      <c r="A46" s="391" t="s">
        <v>450</v>
      </c>
      <c r="B46" s="392" t="s">
        <v>451</v>
      </c>
      <c r="C46" s="393" t="s">
        <v>84</v>
      </c>
      <c r="D46" s="569">
        <v>520</v>
      </c>
      <c r="E46" s="567"/>
      <c r="F46" s="394"/>
      <c r="G46" s="395"/>
    </row>
    <row r="47" spans="1:7" ht="15.75" thickTop="1" x14ac:dyDescent="0.25">
      <c r="A47" s="405" t="s">
        <v>452</v>
      </c>
      <c r="B47" s="406" t="s">
        <v>90</v>
      </c>
      <c r="C47" s="407" t="s">
        <v>91</v>
      </c>
      <c r="D47" s="179"/>
      <c r="E47" s="28">
        <v>221</v>
      </c>
      <c r="F47" s="28">
        <v>221</v>
      </c>
      <c r="G47" s="504">
        <v>221</v>
      </c>
    </row>
    <row r="48" spans="1:7" ht="23.25" x14ac:dyDescent="0.25">
      <c r="A48" s="398" t="s">
        <v>453</v>
      </c>
      <c r="B48" s="387" t="s">
        <v>454</v>
      </c>
      <c r="C48" s="388" t="s">
        <v>91</v>
      </c>
      <c r="D48" s="281">
        <v>262</v>
      </c>
      <c r="E48" s="399"/>
      <c r="F48" s="399"/>
      <c r="G48" s="390"/>
    </row>
    <row r="49" spans="1:7" ht="23.25" x14ac:dyDescent="0.25">
      <c r="A49" s="398" t="s">
        <v>455</v>
      </c>
      <c r="B49" s="387" t="s">
        <v>456</v>
      </c>
      <c r="C49" s="388" t="s">
        <v>91</v>
      </c>
      <c r="D49" s="281">
        <v>262</v>
      </c>
      <c r="E49" s="399"/>
      <c r="F49" s="399"/>
      <c r="G49" s="390"/>
    </row>
    <row r="50" spans="1:7" ht="15.75" thickBot="1" x14ac:dyDescent="0.3">
      <c r="A50" s="410" t="s">
        <v>457</v>
      </c>
      <c r="B50" s="401" t="s">
        <v>458</v>
      </c>
      <c r="C50" s="402" t="s">
        <v>91</v>
      </c>
      <c r="D50" s="281">
        <v>262</v>
      </c>
      <c r="E50" s="403"/>
      <c r="F50" s="403"/>
      <c r="G50" s="404"/>
    </row>
    <row r="51" spans="1:7" x14ac:dyDescent="0.25">
      <c r="A51" s="411" t="s">
        <v>749</v>
      </c>
      <c r="B51" s="406" t="s">
        <v>412</v>
      </c>
      <c r="C51" s="407" t="s">
        <v>91</v>
      </c>
      <c r="D51" s="179"/>
      <c r="E51" s="28">
        <v>397</v>
      </c>
      <c r="F51" s="28">
        <v>397</v>
      </c>
      <c r="G51" s="504">
        <v>486</v>
      </c>
    </row>
    <row r="52" spans="1:7" ht="24.75" x14ac:dyDescent="0.25">
      <c r="A52" s="501" t="s">
        <v>750</v>
      </c>
      <c r="B52" s="35" t="s">
        <v>413</v>
      </c>
      <c r="C52" s="124" t="s">
        <v>91</v>
      </c>
      <c r="D52" s="281">
        <v>1021</v>
      </c>
      <c r="E52" s="399"/>
      <c r="F52" s="399"/>
      <c r="G52" s="390"/>
    </row>
    <row r="53" spans="1:7" ht="24.75" x14ac:dyDescent="0.25">
      <c r="A53" s="501" t="s">
        <v>751</v>
      </c>
      <c r="B53" s="35" t="s">
        <v>414</v>
      </c>
      <c r="C53" s="124" t="s">
        <v>91</v>
      </c>
      <c r="D53" s="281">
        <v>2083</v>
      </c>
      <c r="E53" s="399"/>
      <c r="F53" s="399"/>
      <c r="G53" s="390"/>
    </row>
    <row r="54" spans="1:7" ht="24.75" thickBot="1" x14ac:dyDescent="0.3">
      <c r="A54" s="502" t="s">
        <v>752</v>
      </c>
      <c r="B54" s="126" t="s">
        <v>415</v>
      </c>
      <c r="C54" s="127" t="s">
        <v>91</v>
      </c>
      <c r="D54" s="79">
        <v>1021</v>
      </c>
      <c r="E54" s="403"/>
      <c r="F54" s="403"/>
      <c r="G54" s="404"/>
    </row>
    <row r="55" spans="1:7" ht="24.75" thickBot="1" x14ac:dyDescent="0.3">
      <c r="A55" s="600" t="s">
        <v>753</v>
      </c>
      <c r="B55" s="601" t="s">
        <v>411</v>
      </c>
      <c r="C55" s="602" t="s">
        <v>91</v>
      </c>
      <c r="D55" s="603"/>
      <c r="E55" s="585">
        <v>1462</v>
      </c>
      <c r="F55" s="585">
        <v>1462</v>
      </c>
      <c r="G55" s="595">
        <v>1462</v>
      </c>
    </row>
    <row r="56" spans="1:7" ht="15.75" thickBot="1" x14ac:dyDescent="0.3">
      <c r="A56" s="409">
        <v>5</v>
      </c>
      <c r="B56" s="625" t="s">
        <v>99</v>
      </c>
      <c r="C56" s="623"/>
      <c r="D56" s="623"/>
      <c r="E56" s="623"/>
      <c r="F56" s="623"/>
      <c r="G56" s="624"/>
    </row>
    <row r="57" spans="1:7" x14ac:dyDescent="0.25">
      <c r="A57" s="381" t="s">
        <v>459</v>
      </c>
      <c r="B57" s="412" t="s">
        <v>460</v>
      </c>
      <c r="C57" s="383" t="s">
        <v>22</v>
      </c>
      <c r="D57" s="179"/>
      <c r="E57" s="28">
        <v>103</v>
      </c>
      <c r="F57" s="28">
        <v>103</v>
      </c>
      <c r="G57" s="504">
        <v>119</v>
      </c>
    </row>
    <row r="58" spans="1:7" x14ac:dyDescent="0.25">
      <c r="A58" s="386" t="s">
        <v>461</v>
      </c>
      <c r="B58" s="387" t="s">
        <v>462</v>
      </c>
      <c r="C58" s="388" t="s">
        <v>22</v>
      </c>
      <c r="D58" s="281">
        <v>94</v>
      </c>
      <c r="E58" s="399"/>
      <c r="F58" s="399"/>
      <c r="G58" s="390"/>
    </row>
    <row r="59" spans="1:7" x14ac:dyDescent="0.25">
      <c r="A59" s="386" t="s">
        <v>463</v>
      </c>
      <c r="B59" s="387" t="s">
        <v>464</v>
      </c>
      <c r="C59" s="388" t="s">
        <v>22</v>
      </c>
      <c r="D59" s="281">
        <v>174</v>
      </c>
      <c r="E59" s="399"/>
      <c r="F59" s="399"/>
      <c r="G59" s="390"/>
    </row>
    <row r="60" spans="1:7" ht="15.75" thickBot="1" x14ac:dyDescent="0.3">
      <c r="A60" s="410" t="s">
        <v>465</v>
      </c>
      <c r="B60" s="401" t="s">
        <v>466</v>
      </c>
      <c r="C60" s="402" t="s">
        <v>22</v>
      </c>
      <c r="D60" s="281">
        <v>92</v>
      </c>
      <c r="E60" s="403"/>
      <c r="F60" s="403"/>
      <c r="G60" s="404"/>
    </row>
    <row r="61" spans="1:7" x14ac:dyDescent="0.25">
      <c r="A61" s="411" t="s">
        <v>467</v>
      </c>
      <c r="B61" s="413" t="s">
        <v>468</v>
      </c>
      <c r="C61" s="407" t="s">
        <v>22</v>
      </c>
      <c r="D61" s="179"/>
      <c r="E61" s="28">
        <v>287</v>
      </c>
      <c r="F61" s="28">
        <v>287</v>
      </c>
      <c r="G61" s="504">
        <v>329</v>
      </c>
    </row>
    <row r="62" spans="1:7" x14ac:dyDescent="0.25">
      <c r="A62" s="386" t="s">
        <v>469</v>
      </c>
      <c r="B62" s="387" t="s">
        <v>470</v>
      </c>
      <c r="C62" s="388" t="s">
        <v>22</v>
      </c>
      <c r="D62" s="281">
        <v>251</v>
      </c>
      <c r="E62" s="399"/>
      <c r="F62" s="399"/>
      <c r="G62" s="390"/>
    </row>
    <row r="63" spans="1:7" x14ac:dyDescent="0.25">
      <c r="A63" s="386" t="s">
        <v>471</v>
      </c>
      <c r="B63" s="387" t="s">
        <v>472</v>
      </c>
      <c r="C63" s="388" t="s">
        <v>22</v>
      </c>
      <c r="D63" s="281">
        <v>490</v>
      </c>
      <c r="E63" s="399"/>
      <c r="F63" s="399"/>
      <c r="G63" s="390"/>
    </row>
    <row r="64" spans="1:7" ht="15.75" thickBot="1" x14ac:dyDescent="0.3">
      <c r="A64" s="410" t="s">
        <v>473</v>
      </c>
      <c r="B64" s="401" t="s">
        <v>474</v>
      </c>
      <c r="C64" s="402" t="s">
        <v>22</v>
      </c>
      <c r="D64" s="281">
        <v>245</v>
      </c>
      <c r="E64" s="403"/>
      <c r="F64" s="403"/>
      <c r="G64" s="404"/>
    </row>
    <row r="65" spans="1:7" x14ac:dyDescent="0.25">
      <c r="A65" s="411" t="s">
        <v>475</v>
      </c>
      <c r="B65" s="413" t="s">
        <v>476</v>
      </c>
      <c r="C65" s="407" t="s">
        <v>22</v>
      </c>
      <c r="D65" s="179"/>
      <c r="E65" s="28">
        <v>668</v>
      </c>
      <c r="F65" s="28">
        <v>668</v>
      </c>
      <c r="G65" s="504">
        <v>762</v>
      </c>
    </row>
    <row r="66" spans="1:7" x14ac:dyDescent="0.25">
      <c r="A66" s="386" t="s">
        <v>477</v>
      </c>
      <c r="B66" s="387" t="s">
        <v>478</v>
      </c>
      <c r="C66" s="388" t="s">
        <v>22</v>
      </c>
      <c r="D66" s="281">
        <v>390</v>
      </c>
      <c r="E66" s="399"/>
      <c r="F66" s="399"/>
      <c r="G66" s="390"/>
    </row>
    <row r="67" spans="1:7" ht="15.75" thickBot="1" x14ac:dyDescent="0.3">
      <c r="A67" s="410" t="s">
        <v>479</v>
      </c>
      <c r="B67" s="401" t="s">
        <v>480</v>
      </c>
      <c r="C67" s="402" t="s">
        <v>22</v>
      </c>
      <c r="D67" s="403">
        <v>1196</v>
      </c>
      <c r="E67" s="592"/>
      <c r="F67" s="414"/>
      <c r="G67" s="404"/>
    </row>
    <row r="68" spans="1:7" x14ac:dyDescent="0.25">
      <c r="A68" s="411" t="s">
        <v>481</v>
      </c>
      <c r="B68" s="413" t="s">
        <v>482</v>
      </c>
      <c r="C68" s="407" t="s">
        <v>22</v>
      </c>
      <c r="D68" s="408"/>
      <c r="E68" s="281">
        <v>1336</v>
      </c>
      <c r="F68" s="281">
        <v>1336</v>
      </c>
      <c r="G68" s="514">
        <v>1524</v>
      </c>
    </row>
    <row r="69" spans="1:7" x14ac:dyDescent="0.25">
      <c r="A69" s="386" t="s">
        <v>483</v>
      </c>
      <c r="B69" s="387" t="s">
        <v>484</v>
      </c>
      <c r="C69" s="388" t="s">
        <v>22</v>
      </c>
      <c r="D69" s="281">
        <v>777</v>
      </c>
      <c r="E69" s="399"/>
      <c r="F69" s="399"/>
      <c r="G69" s="390"/>
    </row>
    <row r="70" spans="1:7" ht="15.75" thickBot="1" x14ac:dyDescent="0.3">
      <c r="A70" s="410" t="s">
        <v>485</v>
      </c>
      <c r="B70" s="401" t="s">
        <v>486</v>
      </c>
      <c r="C70" s="402" t="s">
        <v>22</v>
      </c>
      <c r="D70" s="403">
        <v>2389</v>
      </c>
      <c r="E70" s="592"/>
      <c r="F70" s="414"/>
      <c r="G70" s="404"/>
    </row>
    <row r="71" spans="1:7" x14ac:dyDescent="0.25">
      <c r="A71" s="411" t="s">
        <v>487</v>
      </c>
      <c r="B71" s="413" t="s">
        <v>488</v>
      </c>
      <c r="C71" s="407" t="s">
        <v>22</v>
      </c>
      <c r="D71" s="408"/>
      <c r="E71" s="281">
        <v>3399</v>
      </c>
      <c r="F71" s="281">
        <v>3399</v>
      </c>
      <c r="G71" s="514">
        <v>3882</v>
      </c>
    </row>
    <row r="72" spans="1:7" x14ac:dyDescent="0.25">
      <c r="A72" s="386" t="s">
        <v>489</v>
      </c>
      <c r="B72" s="387" t="s">
        <v>132</v>
      </c>
      <c r="C72" s="388" t="s">
        <v>22</v>
      </c>
      <c r="D72" s="281">
        <v>2860</v>
      </c>
      <c r="E72" s="399"/>
      <c r="F72" s="399"/>
      <c r="G72" s="390"/>
    </row>
    <row r="73" spans="1:7" ht="15.75" thickBot="1" x14ac:dyDescent="0.3">
      <c r="A73" s="391" t="s">
        <v>490</v>
      </c>
      <c r="B73" s="392" t="s">
        <v>134</v>
      </c>
      <c r="C73" s="393" t="s">
        <v>22</v>
      </c>
      <c r="D73" s="569">
        <v>5961</v>
      </c>
      <c r="E73" s="567"/>
      <c r="F73" s="394"/>
      <c r="G73" s="395"/>
    </row>
    <row r="74" spans="1:7" ht="16.5" thickTop="1" thickBot="1" x14ac:dyDescent="0.3">
      <c r="A74" s="409">
        <v>6</v>
      </c>
      <c r="B74" s="620" t="s">
        <v>136</v>
      </c>
      <c r="C74" s="621"/>
      <c r="D74" s="621"/>
      <c r="E74" s="621"/>
      <c r="F74" s="621"/>
      <c r="G74" s="622"/>
    </row>
    <row r="75" spans="1:7" x14ac:dyDescent="0.25">
      <c r="A75" s="381" t="s">
        <v>491</v>
      </c>
      <c r="B75" s="412" t="s">
        <v>138</v>
      </c>
      <c r="C75" s="383" t="s">
        <v>57</v>
      </c>
      <c r="D75" s="179"/>
      <c r="E75" s="28">
        <v>2314</v>
      </c>
      <c r="F75" s="28">
        <v>2314</v>
      </c>
      <c r="G75" s="504">
        <v>2314</v>
      </c>
    </row>
    <row r="76" spans="1:7" x14ac:dyDescent="0.25">
      <c r="A76" s="386" t="s">
        <v>492</v>
      </c>
      <c r="B76" s="387" t="s">
        <v>140</v>
      </c>
      <c r="C76" s="388" t="s">
        <v>57</v>
      </c>
      <c r="D76" s="281">
        <v>200</v>
      </c>
      <c r="E76" s="399"/>
      <c r="F76" s="399"/>
      <c r="G76" s="390"/>
    </row>
    <row r="77" spans="1:7" ht="15.75" thickBot="1" x14ac:dyDescent="0.3">
      <c r="A77" s="410" t="s">
        <v>493</v>
      </c>
      <c r="B77" s="401" t="s">
        <v>142</v>
      </c>
      <c r="C77" s="402" t="s">
        <v>57</v>
      </c>
      <c r="D77" s="403">
        <v>348</v>
      </c>
      <c r="E77" s="592"/>
      <c r="F77" s="414"/>
      <c r="G77" s="404"/>
    </row>
    <row r="78" spans="1:7" x14ac:dyDescent="0.25">
      <c r="A78" s="411" t="s">
        <v>494</v>
      </c>
      <c r="B78" s="413" t="s">
        <v>144</v>
      </c>
      <c r="C78" s="407" t="s">
        <v>495</v>
      </c>
      <c r="D78" s="408"/>
      <c r="E78" s="281">
        <v>2665</v>
      </c>
      <c r="F78" s="281">
        <v>2665</v>
      </c>
      <c r="G78" s="514">
        <v>2665</v>
      </c>
    </row>
    <row r="79" spans="1:7" x14ac:dyDescent="0.25">
      <c r="A79" s="386" t="s">
        <v>496</v>
      </c>
      <c r="B79" s="387" t="s">
        <v>147</v>
      </c>
      <c r="C79" s="388" t="s">
        <v>495</v>
      </c>
      <c r="D79" s="281">
        <v>103</v>
      </c>
      <c r="E79" s="399"/>
      <c r="F79" s="399"/>
      <c r="G79" s="390"/>
    </row>
    <row r="80" spans="1:7" ht="15.75" thickBot="1" x14ac:dyDescent="0.3">
      <c r="A80" s="410" t="s">
        <v>497</v>
      </c>
      <c r="B80" s="401" t="s">
        <v>149</v>
      </c>
      <c r="C80" s="402" t="s">
        <v>495</v>
      </c>
      <c r="D80" s="403">
        <v>199</v>
      </c>
      <c r="E80" s="592"/>
      <c r="F80" s="414"/>
      <c r="G80" s="404"/>
    </row>
    <row r="81" spans="1:7" x14ac:dyDescent="0.25">
      <c r="A81" s="411" t="s">
        <v>498</v>
      </c>
      <c r="B81" s="413" t="s">
        <v>151</v>
      </c>
      <c r="C81" s="407" t="s">
        <v>495</v>
      </c>
      <c r="D81" s="408"/>
      <c r="E81" s="281">
        <v>5847</v>
      </c>
      <c r="F81" s="281">
        <v>5847</v>
      </c>
      <c r="G81" s="514">
        <v>5847</v>
      </c>
    </row>
    <row r="82" spans="1:7" x14ac:dyDescent="0.25">
      <c r="A82" s="386" t="s">
        <v>499</v>
      </c>
      <c r="B82" s="387" t="s">
        <v>153</v>
      </c>
      <c r="C82" s="388" t="s">
        <v>495</v>
      </c>
      <c r="D82" s="281">
        <v>116</v>
      </c>
      <c r="E82" s="399"/>
      <c r="F82" s="399"/>
      <c r="G82" s="390"/>
    </row>
    <row r="83" spans="1:7" ht="15.75" thickBot="1" x14ac:dyDescent="0.3">
      <c r="A83" s="410" t="s">
        <v>500</v>
      </c>
      <c r="B83" s="401" t="s">
        <v>155</v>
      </c>
      <c r="C83" s="402" t="s">
        <v>495</v>
      </c>
      <c r="D83" s="403">
        <v>221</v>
      </c>
      <c r="E83" s="592"/>
      <c r="F83" s="414"/>
      <c r="G83" s="404"/>
    </row>
    <row r="84" spans="1:7" x14ac:dyDescent="0.25">
      <c r="A84" s="411" t="s">
        <v>501</v>
      </c>
      <c r="B84" s="413" t="s">
        <v>157</v>
      </c>
      <c r="C84" s="407" t="s">
        <v>57</v>
      </c>
      <c r="D84" s="408"/>
      <c r="E84" s="281">
        <v>563</v>
      </c>
      <c r="F84" s="281">
        <v>563</v>
      </c>
      <c r="G84" s="514">
        <v>563</v>
      </c>
    </row>
    <row r="85" spans="1:7" x14ac:dyDescent="0.25">
      <c r="A85" s="386" t="s">
        <v>502</v>
      </c>
      <c r="B85" s="387" t="s">
        <v>159</v>
      </c>
      <c r="C85" s="388" t="s">
        <v>57</v>
      </c>
      <c r="D85" s="281">
        <v>66</v>
      </c>
      <c r="E85" s="399"/>
      <c r="F85" s="399"/>
      <c r="G85" s="390"/>
    </row>
    <row r="86" spans="1:7" x14ac:dyDescent="0.25">
      <c r="A86" s="386" t="s">
        <v>503</v>
      </c>
      <c r="B86" s="387" t="s">
        <v>161</v>
      </c>
      <c r="C86" s="388" t="s">
        <v>57</v>
      </c>
      <c r="D86" s="281">
        <v>152</v>
      </c>
      <c r="E86" s="399"/>
      <c r="F86" s="399"/>
      <c r="G86" s="390"/>
    </row>
    <row r="87" spans="1:7" ht="15.75" thickBot="1" x14ac:dyDescent="0.3">
      <c r="A87" s="410" t="s">
        <v>504</v>
      </c>
      <c r="B87" s="401" t="s">
        <v>163</v>
      </c>
      <c r="C87" s="402" t="s">
        <v>57</v>
      </c>
      <c r="D87" s="281">
        <v>40</v>
      </c>
      <c r="E87" s="403"/>
      <c r="F87" s="403"/>
      <c r="G87" s="404"/>
    </row>
    <row r="88" spans="1:7" x14ac:dyDescent="0.25">
      <c r="A88" s="411" t="s">
        <v>505</v>
      </c>
      <c r="B88" s="413" t="s">
        <v>165</v>
      </c>
      <c r="C88" s="407" t="s">
        <v>57</v>
      </c>
      <c r="D88" s="179"/>
      <c r="E88" s="28">
        <v>1479</v>
      </c>
      <c r="F88" s="28">
        <v>1479</v>
      </c>
      <c r="G88" s="504">
        <v>1479</v>
      </c>
    </row>
    <row r="89" spans="1:7" x14ac:dyDescent="0.25">
      <c r="A89" s="386" t="s">
        <v>506</v>
      </c>
      <c r="B89" s="387" t="s">
        <v>167</v>
      </c>
      <c r="C89" s="388" t="s">
        <v>57</v>
      </c>
      <c r="D89" s="281">
        <v>200</v>
      </c>
      <c r="E89" s="399"/>
      <c r="F89" s="399"/>
      <c r="G89" s="390"/>
    </row>
    <row r="90" spans="1:7" x14ac:dyDescent="0.25">
      <c r="A90" s="386" t="s">
        <v>507</v>
      </c>
      <c r="B90" s="387" t="s">
        <v>169</v>
      </c>
      <c r="C90" s="388" t="s">
        <v>57</v>
      </c>
      <c r="D90" s="281">
        <v>348</v>
      </c>
      <c r="E90" s="399"/>
      <c r="F90" s="399"/>
      <c r="G90" s="390"/>
    </row>
    <row r="91" spans="1:7" ht="15.75" thickBot="1" x14ac:dyDescent="0.3">
      <c r="A91" s="410" t="s">
        <v>508</v>
      </c>
      <c r="B91" s="401" t="s">
        <v>171</v>
      </c>
      <c r="C91" s="402" t="s">
        <v>57</v>
      </c>
      <c r="D91" s="281">
        <v>116</v>
      </c>
      <c r="E91" s="403"/>
      <c r="F91" s="403"/>
      <c r="G91" s="404"/>
    </row>
    <row r="92" spans="1:7" ht="23.25" x14ac:dyDescent="0.25">
      <c r="A92" s="411" t="s">
        <v>509</v>
      </c>
      <c r="B92" s="413" t="s">
        <v>173</v>
      </c>
      <c r="C92" s="407" t="s">
        <v>57</v>
      </c>
      <c r="D92" s="179"/>
      <c r="E92" s="281">
        <v>458</v>
      </c>
      <c r="F92" s="281">
        <v>458</v>
      </c>
      <c r="G92" s="514">
        <v>458</v>
      </c>
    </row>
    <row r="93" spans="1:7" ht="24" thickBot="1" x14ac:dyDescent="0.3">
      <c r="A93" s="410" t="s">
        <v>510</v>
      </c>
      <c r="B93" s="401" t="s">
        <v>175</v>
      </c>
      <c r="C93" s="402" t="s">
        <v>57</v>
      </c>
      <c r="D93" s="281">
        <v>40</v>
      </c>
      <c r="E93" s="399"/>
      <c r="F93" s="399"/>
      <c r="G93" s="390"/>
    </row>
    <row r="94" spans="1:7" x14ac:dyDescent="0.25">
      <c r="A94" s="416" t="s">
        <v>511</v>
      </c>
      <c r="B94" s="417" t="s">
        <v>138</v>
      </c>
      <c r="C94" s="407" t="s">
        <v>495</v>
      </c>
      <c r="D94" s="179"/>
      <c r="E94" s="28">
        <v>480</v>
      </c>
      <c r="F94" s="28">
        <v>615</v>
      </c>
      <c r="G94" s="504">
        <v>1155</v>
      </c>
    </row>
    <row r="95" spans="1:7" x14ac:dyDescent="0.25">
      <c r="A95" s="418" t="s">
        <v>512</v>
      </c>
      <c r="B95" s="387" t="s">
        <v>140</v>
      </c>
      <c r="C95" s="388" t="s">
        <v>495</v>
      </c>
      <c r="D95" s="281">
        <v>100</v>
      </c>
      <c r="E95" s="399"/>
      <c r="F95" s="399"/>
      <c r="G95" s="390"/>
    </row>
    <row r="96" spans="1:7" x14ac:dyDescent="0.25">
      <c r="A96" s="418" t="s">
        <v>513</v>
      </c>
      <c r="B96" s="387" t="s">
        <v>142</v>
      </c>
      <c r="C96" s="388" t="s">
        <v>495</v>
      </c>
      <c r="D96" s="281">
        <v>172</v>
      </c>
      <c r="E96" s="399"/>
      <c r="F96" s="399"/>
      <c r="G96" s="390"/>
    </row>
    <row r="97" spans="1:7" ht="15.75" thickBot="1" x14ac:dyDescent="0.3">
      <c r="A97" s="419" t="s">
        <v>514</v>
      </c>
      <c r="B97" s="401" t="s">
        <v>515</v>
      </c>
      <c r="C97" s="402" t="s">
        <v>495</v>
      </c>
      <c r="D97" s="281">
        <v>66</v>
      </c>
      <c r="E97" s="403"/>
      <c r="F97" s="403"/>
      <c r="G97" s="404"/>
    </row>
    <row r="98" spans="1:7" x14ac:dyDescent="0.25">
      <c r="A98" s="420" t="s">
        <v>516</v>
      </c>
      <c r="B98" s="413" t="s">
        <v>157</v>
      </c>
      <c r="C98" s="407" t="s">
        <v>495</v>
      </c>
      <c r="D98" s="179"/>
      <c r="E98" s="28">
        <v>282</v>
      </c>
      <c r="F98" s="28">
        <v>282</v>
      </c>
      <c r="G98" s="504">
        <v>282</v>
      </c>
    </row>
    <row r="99" spans="1:7" x14ac:dyDescent="0.25">
      <c r="A99" s="421" t="s">
        <v>517</v>
      </c>
      <c r="B99" s="387" t="s">
        <v>159</v>
      </c>
      <c r="C99" s="388" t="s">
        <v>495</v>
      </c>
      <c r="D99" s="281">
        <v>29</v>
      </c>
      <c r="E99" s="399"/>
      <c r="F99" s="399"/>
      <c r="G99" s="390"/>
    </row>
    <row r="100" spans="1:7" x14ac:dyDescent="0.25">
      <c r="A100" s="421" t="s">
        <v>518</v>
      </c>
      <c r="B100" s="387" t="s">
        <v>161</v>
      </c>
      <c r="C100" s="388" t="s">
        <v>495</v>
      </c>
      <c r="D100" s="281">
        <v>73</v>
      </c>
      <c r="E100" s="399"/>
      <c r="F100" s="399"/>
      <c r="G100" s="390"/>
    </row>
    <row r="101" spans="1:7" ht="15.75" thickBot="1" x14ac:dyDescent="0.3">
      <c r="A101" s="422" t="s">
        <v>519</v>
      </c>
      <c r="B101" s="401" t="s">
        <v>163</v>
      </c>
      <c r="C101" s="402" t="s">
        <v>495</v>
      </c>
      <c r="D101" s="79">
        <v>24</v>
      </c>
      <c r="E101" s="403"/>
      <c r="F101" s="403"/>
      <c r="G101" s="404"/>
    </row>
    <row r="102" spans="1:7" ht="24.75" x14ac:dyDescent="0.25">
      <c r="A102" s="521" t="s">
        <v>757</v>
      </c>
      <c r="B102" s="519" t="s">
        <v>754</v>
      </c>
      <c r="C102" s="407" t="s">
        <v>495</v>
      </c>
      <c r="D102" s="408"/>
      <c r="E102" s="281">
        <v>7795</v>
      </c>
      <c r="F102" s="281">
        <v>7795</v>
      </c>
      <c r="G102" s="514">
        <v>7795</v>
      </c>
    </row>
    <row r="103" spans="1:7" ht="24.75" x14ac:dyDescent="0.25">
      <c r="A103" s="522" t="s">
        <v>758</v>
      </c>
      <c r="B103" s="139" t="s">
        <v>755</v>
      </c>
      <c r="C103" s="388" t="s">
        <v>495</v>
      </c>
      <c r="D103" s="281">
        <v>348</v>
      </c>
      <c r="E103" s="399"/>
      <c r="F103" s="399"/>
      <c r="G103" s="390"/>
    </row>
    <row r="104" spans="1:7" ht="25.5" thickBot="1" x14ac:dyDescent="0.3">
      <c r="A104" s="523" t="s">
        <v>759</v>
      </c>
      <c r="B104" s="142" t="s">
        <v>756</v>
      </c>
      <c r="C104" s="402" t="s">
        <v>495</v>
      </c>
      <c r="D104" s="403">
        <v>662</v>
      </c>
      <c r="E104" s="592"/>
      <c r="F104" s="414"/>
      <c r="G104" s="404"/>
    </row>
    <row r="105" spans="1:7" ht="24.75" x14ac:dyDescent="0.25">
      <c r="A105" s="550" t="s">
        <v>798</v>
      </c>
      <c r="B105" s="551" t="s">
        <v>766</v>
      </c>
      <c r="C105" s="407" t="s">
        <v>495</v>
      </c>
      <c r="D105" s="179"/>
      <c r="E105" s="28">
        <v>7795</v>
      </c>
      <c r="F105" s="28">
        <v>7795</v>
      </c>
      <c r="G105" s="504">
        <v>7795</v>
      </c>
    </row>
    <row r="106" spans="1:7" ht="24.75" x14ac:dyDescent="0.25">
      <c r="A106" s="550" t="s">
        <v>799</v>
      </c>
      <c r="B106" s="551" t="s">
        <v>767</v>
      </c>
      <c r="C106" s="388" t="s">
        <v>495</v>
      </c>
      <c r="D106" s="281">
        <v>348</v>
      </c>
      <c r="E106" s="399"/>
      <c r="F106" s="399"/>
      <c r="G106" s="390"/>
    </row>
    <row r="107" spans="1:7" ht="25.5" thickBot="1" x14ac:dyDescent="0.3">
      <c r="A107" s="553" t="s">
        <v>800</v>
      </c>
      <c r="B107" s="554" t="s">
        <v>768</v>
      </c>
      <c r="C107" s="402" t="s">
        <v>495</v>
      </c>
      <c r="D107" s="403">
        <v>662</v>
      </c>
      <c r="E107" s="592"/>
      <c r="F107" s="414"/>
      <c r="G107" s="404"/>
    </row>
    <row r="108" spans="1:7" ht="24.75" x14ac:dyDescent="0.25">
      <c r="A108" s="550" t="s">
        <v>801</v>
      </c>
      <c r="B108" s="551" t="s">
        <v>769</v>
      </c>
      <c r="C108" s="407" t="s">
        <v>495</v>
      </c>
      <c r="D108" s="408"/>
      <c r="E108" s="281">
        <v>10393</v>
      </c>
      <c r="F108" s="281">
        <v>10393</v>
      </c>
      <c r="G108" s="514">
        <v>10393</v>
      </c>
    </row>
    <row r="109" spans="1:7" ht="24.75" x14ac:dyDescent="0.25">
      <c r="A109" s="550" t="s">
        <v>802</v>
      </c>
      <c r="B109" s="551" t="s">
        <v>770</v>
      </c>
      <c r="C109" s="388" t="s">
        <v>495</v>
      </c>
      <c r="D109" s="281">
        <v>466</v>
      </c>
      <c r="E109" s="399"/>
      <c r="F109" s="399"/>
      <c r="G109" s="390"/>
    </row>
    <row r="110" spans="1:7" ht="25.5" thickBot="1" x14ac:dyDescent="0.3">
      <c r="A110" s="557" t="s">
        <v>803</v>
      </c>
      <c r="B110" s="558" t="s">
        <v>771</v>
      </c>
      <c r="C110" s="402" t="s">
        <v>495</v>
      </c>
      <c r="D110" s="403">
        <v>884</v>
      </c>
      <c r="E110" s="592"/>
      <c r="F110" s="414"/>
      <c r="G110" s="404"/>
    </row>
    <row r="111" spans="1:7" ht="15.75" thickBot="1" x14ac:dyDescent="0.3">
      <c r="A111" s="409">
        <v>7</v>
      </c>
      <c r="B111" s="637" t="s">
        <v>520</v>
      </c>
      <c r="C111" s="638"/>
      <c r="D111" s="649"/>
      <c r="E111" s="649"/>
      <c r="F111" s="649"/>
      <c r="G111" s="650"/>
    </row>
    <row r="112" spans="1:7" x14ac:dyDescent="0.25">
      <c r="A112" s="397" t="s">
        <v>521</v>
      </c>
      <c r="B112" s="412" t="s">
        <v>188</v>
      </c>
      <c r="C112" s="383" t="s">
        <v>57</v>
      </c>
      <c r="D112" s="384"/>
      <c r="E112" s="281">
        <v>245</v>
      </c>
      <c r="F112" s="281">
        <v>245</v>
      </c>
      <c r="G112" s="514">
        <v>277</v>
      </c>
    </row>
    <row r="113" spans="1:7" ht="15.75" thickBot="1" x14ac:dyDescent="0.3">
      <c r="A113" s="400" t="s">
        <v>522</v>
      </c>
      <c r="B113" s="401" t="s">
        <v>190</v>
      </c>
      <c r="C113" s="402" t="s">
        <v>191</v>
      </c>
      <c r="D113" s="414"/>
      <c r="E113" s="281">
        <v>245</v>
      </c>
      <c r="F113" s="281">
        <v>245</v>
      </c>
      <c r="G113" s="514">
        <v>277</v>
      </c>
    </row>
    <row r="114" spans="1:7" ht="15.75" thickBot="1" x14ac:dyDescent="0.3">
      <c r="A114" s="425">
        <v>8</v>
      </c>
      <c r="B114" s="634" t="s">
        <v>193</v>
      </c>
      <c r="C114" s="635"/>
      <c r="D114" s="635"/>
      <c r="E114" s="635"/>
      <c r="F114" s="635"/>
      <c r="G114" s="636"/>
    </row>
    <row r="115" spans="1:7" x14ac:dyDescent="0.25">
      <c r="A115" s="381" t="s">
        <v>523</v>
      </c>
      <c r="B115" s="308" t="s">
        <v>195</v>
      </c>
      <c r="C115" s="383" t="s">
        <v>196</v>
      </c>
      <c r="D115" s="426"/>
      <c r="E115" s="281">
        <v>47</v>
      </c>
      <c r="F115" s="281">
        <v>47</v>
      </c>
      <c r="G115" s="514">
        <v>55</v>
      </c>
    </row>
    <row r="116" spans="1:7" x14ac:dyDescent="0.25">
      <c r="A116" s="386" t="s">
        <v>524</v>
      </c>
      <c r="B116" s="35" t="s">
        <v>787</v>
      </c>
      <c r="C116" s="388" t="s">
        <v>199</v>
      </c>
      <c r="D116" s="427" t="s">
        <v>200</v>
      </c>
      <c r="E116" s="428"/>
      <c r="F116" s="428"/>
      <c r="G116" s="429"/>
    </row>
    <row r="117" spans="1:7" x14ac:dyDescent="0.25">
      <c r="A117" s="386" t="s">
        <v>525</v>
      </c>
      <c r="B117" s="214" t="s">
        <v>202</v>
      </c>
      <c r="C117" s="388" t="s">
        <v>199</v>
      </c>
      <c r="D117" s="427" t="s">
        <v>200</v>
      </c>
      <c r="E117" s="430"/>
      <c r="F117" s="430"/>
      <c r="G117" s="431"/>
    </row>
    <row r="118" spans="1:7" x14ac:dyDescent="0.25">
      <c r="A118" s="386" t="s">
        <v>526</v>
      </c>
      <c r="B118" s="214" t="s">
        <v>788</v>
      </c>
      <c r="C118" s="388" t="s">
        <v>199</v>
      </c>
      <c r="D118" s="427" t="s">
        <v>200</v>
      </c>
      <c r="E118" s="430"/>
      <c r="F118" s="430"/>
      <c r="G118" s="431"/>
    </row>
    <row r="119" spans="1:7" x14ac:dyDescent="0.25">
      <c r="A119" s="386" t="s">
        <v>527</v>
      </c>
      <c r="B119" s="217" t="s">
        <v>789</v>
      </c>
      <c r="C119" s="388" t="s">
        <v>199</v>
      </c>
      <c r="D119" s="427" t="s">
        <v>200</v>
      </c>
      <c r="E119" s="430"/>
      <c r="F119" s="430"/>
      <c r="G119" s="431"/>
    </row>
    <row r="120" spans="1:7" x14ac:dyDescent="0.25">
      <c r="A120" s="386" t="s">
        <v>528</v>
      </c>
      <c r="B120" s="217" t="s">
        <v>790</v>
      </c>
      <c r="C120" s="388" t="s">
        <v>199</v>
      </c>
      <c r="D120" s="427" t="s">
        <v>200</v>
      </c>
      <c r="E120" s="430"/>
      <c r="F120" s="430"/>
      <c r="G120" s="431"/>
    </row>
    <row r="121" spans="1:7" x14ac:dyDescent="0.25">
      <c r="A121" s="386" t="s">
        <v>529</v>
      </c>
      <c r="B121" s="217" t="s">
        <v>791</v>
      </c>
      <c r="C121" s="388" t="s">
        <v>199</v>
      </c>
      <c r="D121" s="427" t="s">
        <v>200</v>
      </c>
      <c r="E121" s="430"/>
      <c r="F121" s="430"/>
      <c r="G121" s="431"/>
    </row>
    <row r="122" spans="1:7" x14ac:dyDescent="0.25">
      <c r="A122" s="386" t="s">
        <v>530</v>
      </c>
      <c r="B122" s="217" t="s">
        <v>213</v>
      </c>
      <c r="C122" s="388" t="s">
        <v>199</v>
      </c>
      <c r="D122" s="427" t="s">
        <v>200</v>
      </c>
      <c r="E122" s="430"/>
      <c r="F122" s="430"/>
      <c r="G122" s="431"/>
    </row>
    <row r="123" spans="1:7" x14ac:dyDescent="0.25">
      <c r="A123" s="386" t="s">
        <v>531</v>
      </c>
      <c r="B123" s="223" t="s">
        <v>215</v>
      </c>
      <c r="C123" s="388" t="s">
        <v>199</v>
      </c>
      <c r="D123" s="427" t="s">
        <v>200</v>
      </c>
      <c r="E123" s="430"/>
      <c r="F123" s="430"/>
      <c r="G123" s="431"/>
    </row>
    <row r="124" spans="1:7" x14ac:dyDescent="0.25">
      <c r="A124" s="386" t="s">
        <v>532</v>
      </c>
      <c r="B124" s="226" t="s">
        <v>217</v>
      </c>
      <c r="C124" s="388" t="s">
        <v>199</v>
      </c>
      <c r="D124" s="427" t="s">
        <v>200</v>
      </c>
      <c r="E124" s="430"/>
      <c r="F124" s="430"/>
      <c r="G124" s="431"/>
    </row>
    <row r="125" spans="1:7" x14ac:dyDescent="0.25">
      <c r="A125" s="386" t="s">
        <v>533</v>
      </c>
      <c r="B125" s="228" t="s">
        <v>219</v>
      </c>
      <c r="C125" s="388" t="s">
        <v>199</v>
      </c>
      <c r="D125" s="427" t="s">
        <v>200</v>
      </c>
      <c r="E125" s="430"/>
      <c r="F125" s="430"/>
      <c r="G125" s="431"/>
    </row>
    <row r="126" spans="1:7" x14ac:dyDescent="0.25">
      <c r="A126" s="386" t="s">
        <v>534</v>
      </c>
      <c r="B126" s="559" t="s">
        <v>221</v>
      </c>
      <c r="C126" s="388" t="s">
        <v>199</v>
      </c>
      <c r="D126" s="427" t="s">
        <v>200</v>
      </c>
      <c r="E126" s="430"/>
      <c r="F126" s="430"/>
      <c r="G126" s="431"/>
    </row>
    <row r="127" spans="1:7" x14ac:dyDescent="0.25">
      <c r="A127" s="543" t="s">
        <v>772</v>
      </c>
      <c r="B127" s="544" t="s">
        <v>775</v>
      </c>
      <c r="C127" s="407" t="s">
        <v>199</v>
      </c>
      <c r="D127" s="545" t="s">
        <v>200</v>
      </c>
      <c r="E127" s="546"/>
      <c r="F127" s="430"/>
      <c r="G127" s="547"/>
    </row>
    <row r="128" spans="1:7" x14ac:dyDescent="0.25">
      <c r="A128" s="539" t="s">
        <v>773</v>
      </c>
      <c r="B128" s="432" t="s">
        <v>776</v>
      </c>
      <c r="C128" s="388" t="s">
        <v>199</v>
      </c>
      <c r="D128" s="427" t="s">
        <v>200</v>
      </c>
      <c r="E128" s="541"/>
      <c r="F128" s="430"/>
      <c r="G128" s="542"/>
    </row>
    <row r="129" spans="1:7" ht="15.75" thickBot="1" x14ac:dyDescent="0.3">
      <c r="A129" s="540" t="s">
        <v>774</v>
      </c>
      <c r="B129" s="433" t="s">
        <v>777</v>
      </c>
      <c r="C129" s="402" t="s">
        <v>199</v>
      </c>
      <c r="D129" s="434" t="s">
        <v>200</v>
      </c>
      <c r="E129" s="530"/>
      <c r="F129" s="548"/>
      <c r="G129" s="531"/>
    </row>
    <row r="130" spans="1:7" ht="15.75" thickBot="1" x14ac:dyDescent="0.3">
      <c r="A130" s="409">
        <v>9</v>
      </c>
      <c r="B130" s="634" t="s">
        <v>535</v>
      </c>
      <c r="C130" s="635"/>
      <c r="D130" s="635"/>
      <c r="E130" s="635"/>
      <c r="F130" s="635"/>
      <c r="G130" s="636"/>
    </row>
    <row r="131" spans="1:7" x14ac:dyDescent="0.25">
      <c r="A131" s="381" t="s">
        <v>536</v>
      </c>
      <c r="B131" s="412" t="s">
        <v>225</v>
      </c>
      <c r="C131" s="435" t="s">
        <v>22</v>
      </c>
      <c r="D131" s="179"/>
      <c r="E131" s="28">
        <v>41</v>
      </c>
      <c r="F131" s="28">
        <v>41</v>
      </c>
      <c r="G131" s="504">
        <v>45</v>
      </c>
    </row>
    <row r="132" spans="1:7" x14ac:dyDescent="0.25">
      <c r="A132" s="386" t="s">
        <v>537</v>
      </c>
      <c r="B132" s="387" t="s">
        <v>538</v>
      </c>
      <c r="C132" s="436" t="s">
        <v>22</v>
      </c>
      <c r="D132" s="281">
        <v>53</v>
      </c>
      <c r="E132" s="399"/>
      <c r="F132" s="399"/>
      <c r="G132" s="390"/>
    </row>
    <row r="133" spans="1:7" x14ac:dyDescent="0.25">
      <c r="A133" s="386" t="s">
        <v>539</v>
      </c>
      <c r="B133" s="387" t="s">
        <v>540</v>
      </c>
      <c r="C133" s="436" t="s">
        <v>22</v>
      </c>
      <c r="D133" s="281">
        <v>63</v>
      </c>
      <c r="E133" s="399"/>
      <c r="F133" s="399"/>
      <c r="G133" s="390"/>
    </row>
    <row r="134" spans="1:7" ht="15.75" thickBot="1" x14ac:dyDescent="0.3">
      <c r="A134" s="410" t="s">
        <v>541</v>
      </c>
      <c r="B134" s="401" t="s">
        <v>231</v>
      </c>
      <c r="C134" s="437" t="s">
        <v>22</v>
      </c>
      <c r="D134" s="281">
        <v>47</v>
      </c>
      <c r="E134" s="403"/>
      <c r="F134" s="403"/>
      <c r="G134" s="404"/>
    </row>
    <row r="135" spans="1:7" x14ac:dyDescent="0.25">
      <c r="A135" s="411" t="s">
        <v>542</v>
      </c>
      <c r="B135" s="413" t="s">
        <v>233</v>
      </c>
      <c r="C135" s="438" t="s">
        <v>22</v>
      </c>
      <c r="D135" s="179"/>
      <c r="E135" s="28">
        <v>123</v>
      </c>
      <c r="F135" s="28">
        <v>123</v>
      </c>
      <c r="G135" s="504">
        <v>139</v>
      </c>
    </row>
    <row r="136" spans="1:7" x14ac:dyDescent="0.25">
      <c r="A136" s="386" t="s">
        <v>543</v>
      </c>
      <c r="B136" s="387" t="s">
        <v>544</v>
      </c>
      <c r="C136" s="436" t="s">
        <v>22</v>
      </c>
      <c r="D136" s="281">
        <v>123</v>
      </c>
      <c r="E136" s="399"/>
      <c r="F136" s="399"/>
      <c r="G136" s="390"/>
    </row>
    <row r="137" spans="1:7" x14ac:dyDescent="0.25">
      <c r="A137" s="386" t="s">
        <v>545</v>
      </c>
      <c r="B137" s="387" t="s">
        <v>546</v>
      </c>
      <c r="C137" s="436" t="s">
        <v>22</v>
      </c>
      <c r="D137" s="281">
        <v>197</v>
      </c>
      <c r="E137" s="399"/>
      <c r="F137" s="399"/>
      <c r="G137" s="390"/>
    </row>
    <row r="138" spans="1:7" ht="15.75" thickBot="1" x14ac:dyDescent="0.3">
      <c r="A138" s="410" t="s">
        <v>547</v>
      </c>
      <c r="B138" s="401" t="s">
        <v>239</v>
      </c>
      <c r="C138" s="437" t="s">
        <v>22</v>
      </c>
      <c r="D138" s="281">
        <v>100</v>
      </c>
      <c r="E138" s="403"/>
      <c r="F138" s="403"/>
      <c r="G138" s="404"/>
    </row>
    <row r="139" spans="1:7" x14ac:dyDescent="0.25">
      <c r="A139" s="411" t="s">
        <v>548</v>
      </c>
      <c r="B139" s="413" t="s">
        <v>241</v>
      </c>
      <c r="C139" s="438" t="s">
        <v>22</v>
      </c>
      <c r="D139" s="179"/>
      <c r="E139" s="28">
        <v>744</v>
      </c>
      <c r="F139" s="28">
        <v>744</v>
      </c>
      <c r="G139" s="504">
        <v>854</v>
      </c>
    </row>
    <row r="140" spans="1:7" x14ac:dyDescent="0.25">
      <c r="A140" s="386" t="s">
        <v>549</v>
      </c>
      <c r="B140" s="387" t="s">
        <v>550</v>
      </c>
      <c r="C140" s="436" t="s">
        <v>22</v>
      </c>
      <c r="D140" s="281">
        <v>748</v>
      </c>
      <c r="E140" s="399"/>
      <c r="F140" s="399"/>
      <c r="G140" s="390"/>
    </row>
    <row r="141" spans="1:7" ht="15.75" thickBot="1" x14ac:dyDescent="0.3">
      <c r="A141" s="410" t="s">
        <v>551</v>
      </c>
      <c r="B141" s="401" t="s">
        <v>552</v>
      </c>
      <c r="C141" s="437" t="s">
        <v>22</v>
      </c>
      <c r="D141" s="593">
        <v>1285</v>
      </c>
      <c r="E141" s="592"/>
      <c r="F141" s="414"/>
      <c r="G141" s="404"/>
    </row>
    <row r="142" spans="1:7" x14ac:dyDescent="0.25">
      <c r="A142" s="411" t="s">
        <v>553</v>
      </c>
      <c r="B142" s="413" t="s">
        <v>247</v>
      </c>
      <c r="C142" s="438" t="s">
        <v>22</v>
      </c>
      <c r="D142" s="408"/>
      <c r="E142" s="281">
        <v>2930</v>
      </c>
      <c r="F142" s="281">
        <v>2930</v>
      </c>
      <c r="G142" s="514">
        <v>3350</v>
      </c>
    </row>
    <row r="143" spans="1:7" x14ac:dyDescent="0.25">
      <c r="A143" s="386" t="s">
        <v>554</v>
      </c>
      <c r="B143" s="387" t="s">
        <v>555</v>
      </c>
      <c r="C143" s="436" t="s">
        <v>22</v>
      </c>
      <c r="D143" s="281">
        <v>2297</v>
      </c>
      <c r="E143" s="399"/>
      <c r="F143" s="399"/>
      <c r="G143" s="390"/>
    </row>
    <row r="144" spans="1:7" ht="15.75" thickBot="1" x14ac:dyDescent="0.3">
      <c r="A144" s="410" t="s">
        <v>556</v>
      </c>
      <c r="B144" s="401" t="s">
        <v>557</v>
      </c>
      <c r="C144" s="437" t="s">
        <v>22</v>
      </c>
      <c r="D144" s="593">
        <v>4713</v>
      </c>
      <c r="E144" s="592"/>
      <c r="F144" s="414"/>
      <c r="G144" s="404"/>
    </row>
    <row r="145" spans="1:7" x14ac:dyDescent="0.25">
      <c r="A145" s="411" t="s">
        <v>558</v>
      </c>
      <c r="B145" s="413" t="s">
        <v>253</v>
      </c>
      <c r="C145" s="438" t="s">
        <v>22</v>
      </c>
      <c r="D145" s="408"/>
      <c r="E145" s="281">
        <v>9863</v>
      </c>
      <c r="F145" s="281">
        <v>9863</v>
      </c>
      <c r="G145" s="514">
        <v>11272</v>
      </c>
    </row>
    <row r="146" spans="1:7" x14ac:dyDescent="0.25">
      <c r="A146" s="386" t="s">
        <v>559</v>
      </c>
      <c r="B146" s="387" t="s">
        <v>560</v>
      </c>
      <c r="C146" s="436" t="s">
        <v>22</v>
      </c>
      <c r="D146" s="281">
        <v>7726</v>
      </c>
      <c r="E146" s="399"/>
      <c r="F146" s="399"/>
      <c r="G146" s="390"/>
    </row>
    <row r="147" spans="1:7" ht="15.75" thickBot="1" x14ac:dyDescent="0.3">
      <c r="A147" s="410" t="s">
        <v>561</v>
      </c>
      <c r="B147" s="401" t="s">
        <v>562</v>
      </c>
      <c r="C147" s="437" t="s">
        <v>22</v>
      </c>
      <c r="D147" s="593">
        <v>15854</v>
      </c>
      <c r="E147" s="592"/>
      <c r="F147" s="414"/>
      <c r="G147" s="404"/>
    </row>
    <row r="148" spans="1:7" ht="15.75" thickBot="1" x14ac:dyDescent="0.3">
      <c r="A148" s="409">
        <v>10</v>
      </c>
      <c r="B148" s="634" t="s">
        <v>258</v>
      </c>
      <c r="C148" s="635"/>
      <c r="D148" s="623"/>
      <c r="E148" s="623"/>
      <c r="F148" s="623"/>
      <c r="G148" s="624"/>
    </row>
    <row r="149" spans="1:7" x14ac:dyDescent="0.25">
      <c r="A149" s="381" t="s">
        <v>563</v>
      </c>
      <c r="B149" s="412" t="s">
        <v>260</v>
      </c>
      <c r="C149" s="383" t="s">
        <v>261</v>
      </c>
      <c r="D149" s="408"/>
      <c r="E149" s="281">
        <v>130</v>
      </c>
      <c r="F149" s="281">
        <v>130</v>
      </c>
      <c r="G149" s="514">
        <v>160</v>
      </c>
    </row>
    <row r="150" spans="1:7" x14ac:dyDescent="0.25">
      <c r="A150" s="386" t="s">
        <v>564</v>
      </c>
      <c r="B150" s="387" t="s">
        <v>262</v>
      </c>
      <c r="C150" s="388" t="s">
        <v>261</v>
      </c>
      <c r="D150" s="281">
        <v>131</v>
      </c>
      <c r="E150" s="399"/>
      <c r="F150" s="399"/>
      <c r="G150" s="390"/>
    </row>
    <row r="151" spans="1:7" ht="23.25" x14ac:dyDescent="0.25">
      <c r="A151" s="386" t="s">
        <v>565</v>
      </c>
      <c r="B151" s="387" t="s">
        <v>263</v>
      </c>
      <c r="C151" s="388" t="s">
        <v>261</v>
      </c>
      <c r="D151" s="599">
        <v>304</v>
      </c>
      <c r="E151" s="389"/>
      <c r="F151" s="389"/>
      <c r="G151" s="390"/>
    </row>
    <row r="152" spans="1:7" x14ac:dyDescent="0.25">
      <c r="A152" s="386" t="s">
        <v>566</v>
      </c>
      <c r="B152" s="387" t="s">
        <v>567</v>
      </c>
      <c r="C152" s="388" t="s">
        <v>261</v>
      </c>
      <c r="D152" s="599">
        <v>76</v>
      </c>
      <c r="E152" s="415"/>
      <c r="F152" s="415"/>
      <c r="G152" s="511"/>
    </row>
    <row r="153" spans="1:7" ht="15.75" thickBot="1" x14ac:dyDescent="0.3">
      <c r="A153" s="410" t="s">
        <v>568</v>
      </c>
      <c r="B153" s="401" t="s">
        <v>569</v>
      </c>
      <c r="C153" s="402" t="s">
        <v>261</v>
      </c>
      <c r="D153" s="403">
        <v>78</v>
      </c>
      <c r="E153" s="509"/>
      <c r="F153" s="509"/>
      <c r="G153" s="507"/>
    </row>
    <row r="154" spans="1:7" x14ac:dyDescent="0.25">
      <c r="A154" s="411" t="s">
        <v>570</v>
      </c>
      <c r="B154" s="413" t="s">
        <v>266</v>
      </c>
      <c r="C154" s="407" t="s">
        <v>261</v>
      </c>
      <c r="D154" s="408"/>
      <c r="E154" s="281">
        <v>267</v>
      </c>
      <c r="F154" s="281">
        <v>267</v>
      </c>
      <c r="G154" s="514">
        <v>315</v>
      </c>
    </row>
    <row r="155" spans="1:7" x14ac:dyDescent="0.25">
      <c r="A155" s="386" t="s">
        <v>571</v>
      </c>
      <c r="B155" s="387" t="s">
        <v>267</v>
      </c>
      <c r="C155" s="388" t="s">
        <v>261</v>
      </c>
      <c r="D155" s="281">
        <v>200</v>
      </c>
      <c r="E155" s="399"/>
      <c r="F155" s="399"/>
      <c r="G155" s="390"/>
    </row>
    <row r="156" spans="1:7" ht="23.25" x14ac:dyDescent="0.25">
      <c r="A156" s="386" t="s">
        <v>572</v>
      </c>
      <c r="B156" s="387" t="s">
        <v>268</v>
      </c>
      <c r="C156" s="388" t="s">
        <v>261</v>
      </c>
      <c r="D156" s="599">
        <v>455</v>
      </c>
      <c r="E156" s="389"/>
      <c r="F156" s="389"/>
      <c r="G156" s="390"/>
    </row>
    <row r="157" spans="1:7" x14ac:dyDescent="0.25">
      <c r="A157" s="386" t="s">
        <v>573</v>
      </c>
      <c r="B157" s="387" t="s">
        <v>269</v>
      </c>
      <c r="C157" s="388" t="s">
        <v>261</v>
      </c>
      <c r="D157" s="599">
        <v>116</v>
      </c>
      <c r="E157" s="415"/>
      <c r="F157" s="415"/>
      <c r="G157" s="511"/>
    </row>
    <row r="158" spans="1:7" ht="15.75" thickBot="1" x14ac:dyDescent="0.3">
      <c r="A158" s="410" t="s">
        <v>574</v>
      </c>
      <c r="B158" s="401" t="s">
        <v>575</v>
      </c>
      <c r="C158" s="402" t="s">
        <v>261</v>
      </c>
      <c r="D158" s="403">
        <v>119</v>
      </c>
      <c r="E158" s="509"/>
      <c r="F158" s="509"/>
      <c r="G158" s="507"/>
    </row>
    <row r="159" spans="1:7" x14ac:dyDescent="0.25">
      <c r="A159" s="411" t="s">
        <v>576</v>
      </c>
      <c r="B159" s="417" t="s">
        <v>271</v>
      </c>
      <c r="C159" s="407" t="s">
        <v>261</v>
      </c>
      <c r="D159" s="408"/>
      <c r="E159" s="281">
        <v>130</v>
      </c>
      <c r="F159" s="281">
        <v>130</v>
      </c>
      <c r="G159" s="514">
        <v>160</v>
      </c>
    </row>
    <row r="160" spans="1:7" ht="23.25" x14ac:dyDescent="0.25">
      <c r="A160" s="386" t="s">
        <v>577</v>
      </c>
      <c r="B160" s="439" t="s">
        <v>272</v>
      </c>
      <c r="C160" s="388" t="s">
        <v>261</v>
      </c>
      <c r="D160" s="281">
        <v>131</v>
      </c>
      <c r="E160" s="399"/>
      <c r="F160" s="399"/>
      <c r="G160" s="390"/>
    </row>
    <row r="161" spans="1:7" ht="23.25" x14ac:dyDescent="0.25">
      <c r="A161" s="386" t="s">
        <v>578</v>
      </c>
      <c r="B161" s="439" t="s">
        <v>273</v>
      </c>
      <c r="C161" s="388" t="s">
        <v>261</v>
      </c>
      <c r="D161" s="599">
        <v>304</v>
      </c>
      <c r="E161" s="389"/>
      <c r="F161" s="389"/>
      <c r="G161" s="390"/>
    </row>
    <row r="162" spans="1:7" ht="23.25" x14ac:dyDescent="0.25">
      <c r="A162" s="386" t="s">
        <v>579</v>
      </c>
      <c r="B162" s="439" t="s">
        <v>274</v>
      </c>
      <c r="C162" s="388" t="s">
        <v>261</v>
      </c>
      <c r="D162" s="599">
        <v>76</v>
      </c>
      <c r="E162" s="415"/>
      <c r="F162" s="415"/>
      <c r="G162" s="511"/>
    </row>
    <row r="163" spans="1:7" ht="24" thickBot="1" x14ac:dyDescent="0.3">
      <c r="A163" s="410" t="s">
        <v>580</v>
      </c>
      <c r="B163" s="440" t="s">
        <v>275</v>
      </c>
      <c r="C163" s="402" t="s">
        <v>261</v>
      </c>
      <c r="D163" s="403">
        <v>78</v>
      </c>
      <c r="E163" s="509"/>
      <c r="F163" s="509"/>
      <c r="G163" s="507"/>
    </row>
    <row r="164" spans="1:7" x14ac:dyDescent="0.25">
      <c r="A164" s="574" t="s">
        <v>812</v>
      </c>
      <c r="B164" s="575" t="s">
        <v>806</v>
      </c>
      <c r="C164" s="224" t="s">
        <v>807</v>
      </c>
      <c r="D164" s="408"/>
      <c r="E164" s="281">
        <v>130</v>
      </c>
      <c r="F164" s="281">
        <v>130</v>
      </c>
      <c r="G164" s="514">
        <v>160</v>
      </c>
    </row>
    <row r="165" spans="1:7" ht="24.75" x14ac:dyDescent="0.25">
      <c r="A165" s="576" t="s">
        <v>813</v>
      </c>
      <c r="B165" s="146" t="s">
        <v>808</v>
      </c>
      <c r="C165" s="218" t="s">
        <v>807</v>
      </c>
      <c r="D165" s="281">
        <v>131</v>
      </c>
      <c r="E165" s="399"/>
      <c r="F165" s="399"/>
      <c r="G165" s="390"/>
    </row>
    <row r="166" spans="1:7" ht="24.75" x14ac:dyDescent="0.25">
      <c r="A166" s="576" t="s">
        <v>814</v>
      </c>
      <c r="B166" s="146" t="s">
        <v>809</v>
      </c>
      <c r="C166" s="218" t="s">
        <v>807</v>
      </c>
      <c r="D166" s="599">
        <v>304</v>
      </c>
      <c r="E166" s="389"/>
      <c r="F166" s="389"/>
      <c r="G166" s="390"/>
    </row>
    <row r="167" spans="1:7" x14ac:dyDescent="0.25">
      <c r="A167" s="576" t="s">
        <v>815</v>
      </c>
      <c r="B167" s="146" t="s">
        <v>810</v>
      </c>
      <c r="C167" s="218" t="s">
        <v>807</v>
      </c>
      <c r="D167" s="599">
        <v>76</v>
      </c>
      <c r="E167" s="415"/>
      <c r="F167" s="415"/>
      <c r="G167" s="511"/>
    </row>
    <row r="168" spans="1:7" ht="25.5" thickBot="1" x14ac:dyDescent="0.3">
      <c r="A168" s="577" t="s">
        <v>816</v>
      </c>
      <c r="B168" s="149" t="s">
        <v>811</v>
      </c>
      <c r="C168" s="268" t="s">
        <v>807</v>
      </c>
      <c r="D168" s="599">
        <v>78</v>
      </c>
      <c r="E168" s="509"/>
      <c r="F168" s="509"/>
      <c r="G168" s="507"/>
    </row>
    <row r="169" spans="1:7" ht="15.75" thickBot="1" x14ac:dyDescent="0.3">
      <c r="A169" s="441">
        <v>11</v>
      </c>
      <c r="B169" s="634" t="s">
        <v>276</v>
      </c>
      <c r="C169" s="635"/>
      <c r="D169" s="635"/>
      <c r="E169" s="635"/>
      <c r="F169" s="635"/>
      <c r="G169" s="636"/>
    </row>
    <row r="170" spans="1:7" x14ac:dyDescent="0.25">
      <c r="A170" s="411" t="s">
        <v>581</v>
      </c>
      <c r="B170" s="417" t="s">
        <v>582</v>
      </c>
      <c r="C170" s="407" t="s">
        <v>22</v>
      </c>
      <c r="D170" s="408"/>
      <c r="E170" s="281">
        <v>619</v>
      </c>
      <c r="F170" s="281">
        <v>619</v>
      </c>
      <c r="G170" s="514">
        <v>742</v>
      </c>
    </row>
    <row r="171" spans="1:7" x14ac:dyDescent="0.25">
      <c r="A171" s="386" t="s">
        <v>583</v>
      </c>
      <c r="B171" s="387" t="s">
        <v>584</v>
      </c>
      <c r="C171" s="388" t="s">
        <v>22</v>
      </c>
      <c r="D171" s="281">
        <v>197</v>
      </c>
      <c r="E171" s="399"/>
      <c r="F171" s="399"/>
      <c r="G171" s="390"/>
    </row>
    <row r="172" spans="1:7" ht="15.75" thickBot="1" x14ac:dyDescent="0.3">
      <c r="A172" s="410" t="s">
        <v>585</v>
      </c>
      <c r="B172" s="401" t="s">
        <v>586</v>
      </c>
      <c r="C172" s="402" t="s">
        <v>22</v>
      </c>
      <c r="D172" s="403">
        <v>374</v>
      </c>
      <c r="E172" s="592"/>
      <c r="F172" s="414"/>
      <c r="G172" s="404"/>
    </row>
    <row r="173" spans="1:7" x14ac:dyDescent="0.25">
      <c r="A173" s="411" t="s">
        <v>587</v>
      </c>
      <c r="B173" s="413" t="s">
        <v>280</v>
      </c>
      <c r="C173" s="407" t="s">
        <v>22</v>
      </c>
      <c r="D173" s="408"/>
      <c r="E173" s="281">
        <v>619</v>
      </c>
      <c r="F173" s="281">
        <v>619</v>
      </c>
      <c r="G173" s="514">
        <v>742</v>
      </c>
    </row>
    <row r="174" spans="1:7" x14ac:dyDescent="0.25">
      <c r="A174" s="386" t="s">
        <v>588</v>
      </c>
      <c r="B174" s="387" t="s">
        <v>589</v>
      </c>
      <c r="C174" s="388" t="s">
        <v>22</v>
      </c>
      <c r="D174" s="281">
        <v>289</v>
      </c>
      <c r="E174" s="399"/>
      <c r="F174" s="399"/>
      <c r="G174" s="390"/>
    </row>
    <row r="175" spans="1:7" ht="15.75" thickBot="1" x14ac:dyDescent="0.3">
      <c r="A175" s="410" t="s">
        <v>590</v>
      </c>
      <c r="B175" s="401" t="s">
        <v>282</v>
      </c>
      <c r="C175" s="402" t="s">
        <v>22</v>
      </c>
      <c r="D175" s="403">
        <v>653</v>
      </c>
      <c r="E175" s="592"/>
      <c r="F175" s="414"/>
      <c r="G175" s="404"/>
    </row>
    <row r="176" spans="1:7" x14ac:dyDescent="0.25">
      <c r="A176" s="411" t="s">
        <v>591</v>
      </c>
      <c r="B176" s="413" t="s">
        <v>592</v>
      </c>
      <c r="C176" s="407" t="s">
        <v>22</v>
      </c>
      <c r="D176" s="408"/>
      <c r="E176" s="281">
        <v>619</v>
      </c>
      <c r="F176" s="281">
        <v>619</v>
      </c>
      <c r="G176" s="514">
        <v>742</v>
      </c>
    </row>
    <row r="177" spans="1:7" x14ac:dyDescent="0.25">
      <c r="A177" s="386" t="s">
        <v>593</v>
      </c>
      <c r="B177" s="387" t="s">
        <v>594</v>
      </c>
      <c r="C177" s="388" t="s">
        <v>22</v>
      </c>
      <c r="D177" s="281">
        <v>454</v>
      </c>
      <c r="E177" s="399"/>
      <c r="F177" s="399"/>
      <c r="G177" s="390"/>
    </row>
    <row r="178" spans="1:7" ht="15.75" thickBot="1" x14ac:dyDescent="0.3">
      <c r="A178" s="410" t="s">
        <v>595</v>
      </c>
      <c r="B178" s="401" t="s">
        <v>596</v>
      </c>
      <c r="C178" s="402" t="s">
        <v>22</v>
      </c>
      <c r="D178" s="403">
        <v>1021</v>
      </c>
      <c r="E178" s="592"/>
      <c r="F178" s="414"/>
      <c r="G178" s="404"/>
    </row>
    <row r="179" spans="1:7" x14ac:dyDescent="0.25">
      <c r="A179" s="411" t="s">
        <v>597</v>
      </c>
      <c r="B179" s="413" t="s">
        <v>598</v>
      </c>
      <c r="C179" s="407" t="s">
        <v>22</v>
      </c>
      <c r="D179" s="408"/>
      <c r="E179" s="281">
        <v>619</v>
      </c>
      <c r="F179" s="281">
        <v>619</v>
      </c>
      <c r="G179" s="514">
        <v>742</v>
      </c>
    </row>
    <row r="180" spans="1:7" x14ac:dyDescent="0.25">
      <c r="A180" s="386" t="s">
        <v>599</v>
      </c>
      <c r="B180" s="387" t="s">
        <v>600</v>
      </c>
      <c r="C180" s="388" t="s">
        <v>22</v>
      </c>
      <c r="D180" s="281">
        <v>1199</v>
      </c>
      <c r="E180" s="399"/>
      <c r="F180" s="399"/>
      <c r="G180" s="390"/>
    </row>
    <row r="181" spans="1:7" ht="15.75" thickBot="1" x14ac:dyDescent="0.3">
      <c r="A181" s="410" t="s">
        <v>601</v>
      </c>
      <c r="B181" s="401" t="s">
        <v>288</v>
      </c>
      <c r="C181" s="402" t="s">
        <v>22</v>
      </c>
      <c r="D181" s="403">
        <v>2705</v>
      </c>
      <c r="E181" s="592"/>
      <c r="F181" s="414"/>
      <c r="G181" s="404"/>
    </row>
    <row r="182" spans="1:7" ht="15.75" thickBot="1" x14ac:dyDescent="0.3">
      <c r="A182" s="441">
        <v>12</v>
      </c>
      <c r="B182" s="634" t="s">
        <v>289</v>
      </c>
      <c r="C182" s="635"/>
      <c r="D182" s="635"/>
      <c r="E182" s="635"/>
      <c r="F182" s="635"/>
      <c r="G182" s="636"/>
    </row>
    <row r="183" spans="1:7" x14ac:dyDescent="0.25">
      <c r="A183" s="411" t="s">
        <v>602</v>
      </c>
      <c r="B183" s="413" t="s">
        <v>290</v>
      </c>
      <c r="C183" s="407" t="s">
        <v>22</v>
      </c>
      <c r="D183" s="408"/>
      <c r="E183" s="281">
        <v>2001</v>
      </c>
      <c r="F183" s="281">
        <v>2932</v>
      </c>
      <c r="G183" s="514">
        <v>3383</v>
      </c>
    </row>
    <row r="184" spans="1:7" ht="23.25" x14ac:dyDescent="0.25">
      <c r="A184" s="386" t="s">
        <v>603</v>
      </c>
      <c r="B184" s="387" t="s">
        <v>291</v>
      </c>
      <c r="C184" s="388" t="s">
        <v>22</v>
      </c>
      <c r="D184" s="281">
        <v>197</v>
      </c>
      <c r="E184" s="399"/>
      <c r="F184" s="399"/>
      <c r="G184" s="390"/>
    </row>
    <row r="185" spans="1:7" ht="24" thickBot="1" x14ac:dyDescent="0.3">
      <c r="A185" s="410" t="s">
        <v>604</v>
      </c>
      <c r="B185" s="401" t="s">
        <v>292</v>
      </c>
      <c r="C185" s="402" t="s">
        <v>22</v>
      </c>
      <c r="D185" s="403">
        <v>374</v>
      </c>
      <c r="E185" s="592"/>
      <c r="F185" s="414"/>
      <c r="G185" s="404"/>
    </row>
    <row r="186" spans="1:7" x14ac:dyDescent="0.25">
      <c r="A186" s="411" t="s">
        <v>605</v>
      </c>
      <c r="B186" s="413" t="s">
        <v>293</v>
      </c>
      <c r="C186" s="407" t="s">
        <v>22</v>
      </c>
      <c r="D186" s="408"/>
      <c r="E186" s="281">
        <v>3033</v>
      </c>
      <c r="F186" s="281">
        <v>4447</v>
      </c>
      <c r="G186" s="514">
        <v>5125</v>
      </c>
    </row>
    <row r="187" spans="1:7" ht="23.25" x14ac:dyDescent="0.25">
      <c r="A187" s="386" t="s">
        <v>606</v>
      </c>
      <c r="B187" s="387" t="s">
        <v>294</v>
      </c>
      <c r="C187" s="388" t="s">
        <v>22</v>
      </c>
      <c r="D187" s="281">
        <v>289</v>
      </c>
      <c r="E187" s="399"/>
      <c r="F187" s="399"/>
      <c r="G187" s="390"/>
    </row>
    <row r="188" spans="1:7" ht="24" thickBot="1" x14ac:dyDescent="0.3">
      <c r="A188" s="410" t="s">
        <v>607</v>
      </c>
      <c r="B188" s="401" t="s">
        <v>295</v>
      </c>
      <c r="C188" s="402" t="s">
        <v>22</v>
      </c>
      <c r="D188" s="403">
        <v>653</v>
      </c>
      <c r="E188" s="592"/>
      <c r="F188" s="414"/>
      <c r="G188" s="404"/>
    </row>
    <row r="189" spans="1:7" x14ac:dyDescent="0.25">
      <c r="A189" s="411" t="s">
        <v>608</v>
      </c>
      <c r="B189" s="413" t="s">
        <v>296</v>
      </c>
      <c r="C189" s="407" t="s">
        <v>22</v>
      </c>
      <c r="D189" s="408"/>
      <c r="E189" s="281">
        <v>5204</v>
      </c>
      <c r="F189" s="281">
        <v>7642</v>
      </c>
      <c r="G189" s="514">
        <v>8818</v>
      </c>
    </row>
    <row r="190" spans="1:7" ht="23.25" x14ac:dyDescent="0.25">
      <c r="A190" s="386" t="s">
        <v>609</v>
      </c>
      <c r="B190" s="387" t="s">
        <v>297</v>
      </c>
      <c r="C190" s="388" t="s">
        <v>22</v>
      </c>
      <c r="D190" s="281">
        <v>454</v>
      </c>
      <c r="E190" s="399"/>
      <c r="F190" s="399"/>
      <c r="G190" s="390"/>
    </row>
    <row r="191" spans="1:7" ht="24" thickBot="1" x14ac:dyDescent="0.3">
      <c r="A191" s="410" t="s">
        <v>610</v>
      </c>
      <c r="B191" s="401" t="s">
        <v>298</v>
      </c>
      <c r="C191" s="402" t="s">
        <v>22</v>
      </c>
      <c r="D191" s="403">
        <v>1021</v>
      </c>
      <c r="E191" s="592"/>
      <c r="F191" s="414"/>
      <c r="G191" s="404"/>
    </row>
    <row r="192" spans="1:7" x14ac:dyDescent="0.25">
      <c r="A192" s="411" t="s">
        <v>611</v>
      </c>
      <c r="B192" s="413" t="s">
        <v>299</v>
      </c>
      <c r="C192" s="407" t="s">
        <v>22</v>
      </c>
      <c r="D192" s="408"/>
      <c r="E192" s="281">
        <v>13352</v>
      </c>
      <c r="F192" s="281">
        <v>19586</v>
      </c>
      <c r="G192" s="514">
        <v>22574</v>
      </c>
    </row>
    <row r="193" spans="1:7" ht="23.25" x14ac:dyDescent="0.25">
      <c r="A193" s="386" t="s">
        <v>612</v>
      </c>
      <c r="B193" s="387" t="s">
        <v>300</v>
      </c>
      <c r="C193" s="388" t="s">
        <v>22</v>
      </c>
      <c r="D193" s="281">
        <v>1199</v>
      </c>
      <c r="E193" s="399"/>
      <c r="F193" s="399"/>
      <c r="G193" s="390"/>
    </row>
    <row r="194" spans="1:7" ht="24" thickBot="1" x14ac:dyDescent="0.3">
      <c r="A194" s="410" t="s">
        <v>613</v>
      </c>
      <c r="B194" s="401" t="s">
        <v>301</v>
      </c>
      <c r="C194" s="402" t="s">
        <v>22</v>
      </c>
      <c r="D194" s="403">
        <v>2705</v>
      </c>
      <c r="E194" s="592"/>
      <c r="F194" s="414"/>
      <c r="G194" s="404"/>
    </row>
    <row r="195" spans="1:7" x14ac:dyDescent="0.25">
      <c r="A195" s="560" t="s">
        <v>763</v>
      </c>
      <c r="B195" s="524" t="s">
        <v>760</v>
      </c>
      <c r="C195" s="407" t="s">
        <v>22</v>
      </c>
      <c r="D195" s="408"/>
      <c r="E195" s="281">
        <v>16996</v>
      </c>
      <c r="F195" s="281">
        <v>24929</v>
      </c>
      <c r="G195" s="514">
        <v>28727</v>
      </c>
    </row>
    <row r="196" spans="1:7" ht="24.75" x14ac:dyDescent="0.25">
      <c r="A196" s="561" t="s">
        <v>764</v>
      </c>
      <c r="B196" s="146" t="s">
        <v>761</v>
      </c>
      <c r="C196" s="388" t="s">
        <v>22</v>
      </c>
      <c r="D196" s="281">
        <v>1678</v>
      </c>
      <c r="E196" s="399"/>
      <c r="F196" s="399"/>
      <c r="G196" s="390"/>
    </row>
    <row r="197" spans="1:7" ht="25.5" thickBot="1" x14ac:dyDescent="0.3">
      <c r="A197" s="562" t="s">
        <v>765</v>
      </c>
      <c r="B197" s="149" t="s">
        <v>762</v>
      </c>
      <c r="C197" s="402" t="s">
        <v>22</v>
      </c>
      <c r="D197" s="403">
        <v>3787</v>
      </c>
      <c r="E197" s="592"/>
      <c r="F197" s="414"/>
      <c r="G197" s="404"/>
    </row>
    <row r="198" spans="1:7" ht="15.75" thickBot="1" x14ac:dyDescent="0.3">
      <c r="A198" s="441">
        <v>13</v>
      </c>
      <c r="B198" s="634" t="s">
        <v>302</v>
      </c>
      <c r="C198" s="635"/>
      <c r="D198" s="635"/>
      <c r="E198" s="635"/>
      <c r="F198" s="635"/>
      <c r="G198" s="636"/>
    </row>
    <row r="199" spans="1:7" x14ac:dyDescent="0.25">
      <c r="A199" s="411" t="s">
        <v>614</v>
      </c>
      <c r="B199" s="413" t="s">
        <v>303</v>
      </c>
      <c r="C199" s="407" t="s">
        <v>304</v>
      </c>
      <c r="D199" s="408"/>
      <c r="E199" s="281">
        <v>88</v>
      </c>
      <c r="F199" s="281">
        <v>88</v>
      </c>
      <c r="G199" s="514">
        <v>99</v>
      </c>
    </row>
    <row r="200" spans="1:7" x14ac:dyDescent="0.25">
      <c r="A200" s="386" t="s">
        <v>615</v>
      </c>
      <c r="B200" s="387" t="s">
        <v>616</v>
      </c>
      <c r="C200" s="388" t="s">
        <v>304</v>
      </c>
      <c r="D200" s="281">
        <v>67</v>
      </c>
      <c r="E200" s="399"/>
      <c r="F200" s="399"/>
      <c r="G200" s="390"/>
    </row>
    <row r="201" spans="1:7" ht="24" thickBot="1" x14ac:dyDescent="0.3">
      <c r="A201" s="410" t="s">
        <v>617</v>
      </c>
      <c r="B201" s="401" t="s">
        <v>306</v>
      </c>
      <c r="C201" s="402" t="s">
        <v>304</v>
      </c>
      <c r="D201" s="403">
        <v>67</v>
      </c>
      <c r="E201" s="592"/>
      <c r="F201" s="414"/>
      <c r="G201" s="404"/>
    </row>
    <row r="202" spans="1:7" ht="23.25" x14ac:dyDescent="0.25">
      <c r="A202" s="411" t="s">
        <v>618</v>
      </c>
      <c r="B202" s="413" t="s">
        <v>307</v>
      </c>
      <c r="C202" s="407" t="s">
        <v>304</v>
      </c>
      <c r="D202" s="179"/>
      <c r="E202" s="281">
        <v>66</v>
      </c>
      <c r="F202" s="281">
        <v>66</v>
      </c>
      <c r="G202" s="514">
        <v>71</v>
      </c>
    </row>
    <row r="203" spans="1:7" ht="24" thickBot="1" x14ac:dyDescent="0.3">
      <c r="A203" s="410" t="s">
        <v>619</v>
      </c>
      <c r="B203" s="401" t="s">
        <v>308</v>
      </c>
      <c r="C203" s="402" t="s">
        <v>304</v>
      </c>
      <c r="D203" s="403">
        <v>47</v>
      </c>
      <c r="E203" s="399"/>
      <c r="F203" s="399"/>
      <c r="G203" s="390"/>
    </row>
    <row r="204" spans="1:7" ht="15.75" thickBot="1" x14ac:dyDescent="0.3">
      <c r="A204" s="441">
        <v>14</v>
      </c>
      <c r="B204" s="634" t="s">
        <v>309</v>
      </c>
      <c r="C204" s="635"/>
      <c r="D204" s="635"/>
      <c r="E204" s="635"/>
      <c r="F204" s="635"/>
      <c r="G204" s="636"/>
    </row>
    <row r="205" spans="1:7" x14ac:dyDescent="0.25">
      <c r="A205" s="411" t="s">
        <v>620</v>
      </c>
      <c r="B205" s="413" t="s">
        <v>310</v>
      </c>
      <c r="C205" s="407" t="s">
        <v>311</v>
      </c>
      <c r="D205" s="179"/>
      <c r="E205" s="281">
        <v>504</v>
      </c>
      <c r="F205" s="281">
        <v>504</v>
      </c>
      <c r="G205" s="514">
        <v>504</v>
      </c>
    </row>
    <row r="206" spans="1:7" x14ac:dyDescent="0.25">
      <c r="A206" s="386" t="s">
        <v>621</v>
      </c>
      <c r="B206" s="387" t="s">
        <v>312</v>
      </c>
      <c r="C206" s="388" t="s">
        <v>313</v>
      </c>
      <c r="D206" s="37"/>
      <c r="E206" s="281">
        <v>1378</v>
      </c>
      <c r="F206" s="281">
        <v>1378</v>
      </c>
      <c r="G206" s="514">
        <v>1378</v>
      </c>
    </row>
    <row r="207" spans="1:7" x14ac:dyDescent="0.25">
      <c r="A207" s="386" t="s">
        <v>622</v>
      </c>
      <c r="B207" s="443" t="s">
        <v>314</v>
      </c>
      <c r="C207" s="388" t="s">
        <v>313</v>
      </c>
      <c r="D207" s="428"/>
      <c r="E207" s="281">
        <v>1862</v>
      </c>
      <c r="F207" s="281">
        <v>1862</v>
      </c>
      <c r="G207" s="514">
        <v>1862</v>
      </c>
    </row>
    <row r="208" spans="1:7" ht="15.75" thickBot="1" x14ac:dyDescent="0.3">
      <c r="A208" s="410" t="s">
        <v>623</v>
      </c>
      <c r="B208" s="401" t="s">
        <v>624</v>
      </c>
      <c r="C208" s="402" t="s">
        <v>313</v>
      </c>
      <c r="D208" s="506"/>
      <c r="E208" s="79">
        <v>3097</v>
      </c>
      <c r="F208" s="79">
        <v>3097</v>
      </c>
      <c r="G208" s="424">
        <v>3097</v>
      </c>
    </row>
    <row r="209" spans="1:7" x14ac:dyDescent="0.25">
      <c r="A209" s="411" t="s">
        <v>625</v>
      </c>
      <c r="B209" s="413" t="s">
        <v>316</v>
      </c>
      <c r="C209" s="407" t="s">
        <v>626</v>
      </c>
      <c r="D209" s="408"/>
      <c r="E209" s="281">
        <v>668</v>
      </c>
      <c r="F209" s="281">
        <v>668</v>
      </c>
      <c r="G209" s="514">
        <v>668</v>
      </c>
    </row>
    <row r="210" spans="1:7" ht="23.25" x14ac:dyDescent="0.25">
      <c r="A210" s="386" t="s">
        <v>627</v>
      </c>
      <c r="B210" s="387" t="s">
        <v>318</v>
      </c>
      <c r="C210" s="388" t="s">
        <v>319</v>
      </c>
      <c r="D210" s="281">
        <v>897</v>
      </c>
      <c r="E210" s="399"/>
      <c r="F210" s="399"/>
      <c r="G210" s="390"/>
    </row>
    <row r="211" spans="1:7" ht="23.25" x14ac:dyDescent="0.25">
      <c r="A211" s="386" t="s">
        <v>628</v>
      </c>
      <c r="B211" s="387" t="s">
        <v>320</v>
      </c>
      <c r="C211" s="388" t="s">
        <v>319</v>
      </c>
      <c r="D211" s="281">
        <v>1204</v>
      </c>
      <c r="E211" s="428"/>
      <c r="F211" s="389"/>
      <c r="G211" s="390"/>
    </row>
    <row r="212" spans="1:7" x14ac:dyDescent="0.25">
      <c r="A212" s="386" t="s">
        <v>629</v>
      </c>
      <c r="B212" s="387" t="s">
        <v>321</v>
      </c>
      <c r="C212" s="388" t="s">
        <v>319</v>
      </c>
      <c r="D212" s="281">
        <v>510</v>
      </c>
      <c r="E212" s="428"/>
      <c r="F212" s="389"/>
      <c r="G212" s="390"/>
    </row>
    <row r="213" spans="1:7" ht="23.25" x14ac:dyDescent="0.25">
      <c r="A213" s="444" t="s">
        <v>630</v>
      </c>
      <c r="B213" s="387" t="s">
        <v>631</v>
      </c>
      <c r="C213" s="388" t="s">
        <v>323</v>
      </c>
      <c r="D213" s="281">
        <v>0</v>
      </c>
      <c r="E213" s="389"/>
      <c r="F213" s="389"/>
      <c r="G213" s="390"/>
    </row>
    <row r="214" spans="1:7" ht="23.25" x14ac:dyDescent="0.25">
      <c r="A214" s="444" t="s">
        <v>632</v>
      </c>
      <c r="B214" s="387" t="s">
        <v>633</v>
      </c>
      <c r="C214" s="388" t="s">
        <v>319</v>
      </c>
      <c r="D214" s="281">
        <v>210</v>
      </c>
      <c r="E214" s="389"/>
      <c r="F214" s="389"/>
      <c r="G214" s="390"/>
    </row>
    <row r="215" spans="1:7" ht="23.25" x14ac:dyDescent="0.25">
      <c r="A215" s="444" t="s">
        <v>634</v>
      </c>
      <c r="B215" s="387" t="s">
        <v>635</v>
      </c>
      <c r="C215" s="388" t="s">
        <v>319</v>
      </c>
      <c r="D215" s="281">
        <v>322</v>
      </c>
      <c r="E215" s="389"/>
      <c r="F215" s="389"/>
      <c r="G215" s="390"/>
    </row>
    <row r="216" spans="1:7" ht="24" thickBot="1" x14ac:dyDescent="0.3">
      <c r="A216" s="445" t="s">
        <v>636</v>
      </c>
      <c r="B216" s="401" t="s">
        <v>637</v>
      </c>
      <c r="C216" s="402" t="s">
        <v>319</v>
      </c>
      <c r="D216" s="79">
        <v>563</v>
      </c>
      <c r="E216" s="414"/>
      <c r="F216" s="414"/>
      <c r="G216" s="404"/>
    </row>
    <row r="217" spans="1:7" x14ac:dyDescent="0.25">
      <c r="A217" s="411" t="s">
        <v>638</v>
      </c>
      <c r="B217" s="413" t="s">
        <v>327</v>
      </c>
      <c r="C217" s="407" t="s">
        <v>39</v>
      </c>
      <c r="D217" s="408"/>
      <c r="E217" s="281">
        <v>1475</v>
      </c>
      <c r="F217" s="281">
        <v>1475</v>
      </c>
      <c r="G217" s="514">
        <v>1475</v>
      </c>
    </row>
    <row r="218" spans="1:7" x14ac:dyDescent="0.25">
      <c r="A218" s="386" t="s">
        <v>639</v>
      </c>
      <c r="B218" s="387" t="s">
        <v>328</v>
      </c>
      <c r="C218" s="388" t="s">
        <v>39</v>
      </c>
      <c r="D218" s="281">
        <v>2213</v>
      </c>
      <c r="E218" s="399"/>
      <c r="F218" s="399"/>
      <c r="G218" s="390"/>
    </row>
    <row r="219" spans="1:7" x14ac:dyDescent="0.25">
      <c r="A219" s="386" t="s">
        <v>640</v>
      </c>
      <c r="B219" s="387" t="s">
        <v>329</v>
      </c>
      <c r="C219" s="388" t="s">
        <v>39</v>
      </c>
      <c r="D219" s="281">
        <v>3315</v>
      </c>
      <c r="E219" s="428"/>
      <c r="F219" s="389"/>
      <c r="G219" s="390"/>
    </row>
    <row r="220" spans="1:7" x14ac:dyDescent="0.25">
      <c r="A220" s="386" t="s">
        <v>641</v>
      </c>
      <c r="B220" s="387" t="s">
        <v>330</v>
      </c>
      <c r="C220" s="388" t="s">
        <v>39</v>
      </c>
      <c r="D220" s="281">
        <v>1475</v>
      </c>
      <c r="E220" s="428"/>
      <c r="F220" s="389"/>
      <c r="G220" s="390"/>
    </row>
    <row r="221" spans="1:7" x14ac:dyDescent="0.25">
      <c r="A221" s="386" t="s">
        <v>642</v>
      </c>
      <c r="B221" s="387" t="s">
        <v>332</v>
      </c>
      <c r="C221" s="388" t="s">
        <v>323</v>
      </c>
      <c r="D221" s="281">
        <v>0</v>
      </c>
      <c r="E221" s="389"/>
      <c r="F221" s="389"/>
      <c r="G221" s="390"/>
    </row>
    <row r="222" spans="1:7" x14ac:dyDescent="0.25">
      <c r="A222" s="386" t="s">
        <v>643</v>
      </c>
      <c r="B222" s="387" t="s">
        <v>332</v>
      </c>
      <c r="C222" s="388" t="s">
        <v>39</v>
      </c>
      <c r="D222" s="281">
        <v>226</v>
      </c>
      <c r="E222" s="389"/>
      <c r="F222" s="389"/>
      <c r="G222" s="390"/>
    </row>
    <row r="223" spans="1:7" x14ac:dyDescent="0.25">
      <c r="A223" s="386" t="s">
        <v>644</v>
      </c>
      <c r="B223" s="387" t="s">
        <v>645</v>
      </c>
      <c r="C223" s="388" t="s">
        <v>39</v>
      </c>
      <c r="D223" s="281">
        <v>270</v>
      </c>
      <c r="E223" s="389"/>
      <c r="F223" s="389"/>
      <c r="G223" s="390"/>
    </row>
    <row r="224" spans="1:7" ht="15.75" thickBot="1" x14ac:dyDescent="0.3">
      <c r="A224" s="410" t="s">
        <v>646</v>
      </c>
      <c r="B224" s="401" t="s">
        <v>334</v>
      </c>
      <c r="C224" s="402" t="s">
        <v>39</v>
      </c>
      <c r="D224" s="79">
        <v>615</v>
      </c>
      <c r="E224" s="414"/>
      <c r="F224" s="414"/>
      <c r="G224" s="404"/>
    </row>
    <row r="225" spans="1:7" x14ac:dyDescent="0.25">
      <c r="A225" s="411" t="s">
        <v>647</v>
      </c>
      <c r="B225" s="406" t="s">
        <v>648</v>
      </c>
      <c r="C225" s="407" t="s">
        <v>649</v>
      </c>
      <c r="D225" s="415"/>
      <c r="E225" s="281">
        <v>13575</v>
      </c>
      <c r="F225" s="281">
        <v>13575</v>
      </c>
      <c r="G225" s="514">
        <v>13575</v>
      </c>
    </row>
    <row r="226" spans="1:7" ht="23.25" x14ac:dyDescent="0.25">
      <c r="A226" s="386" t="s">
        <v>650</v>
      </c>
      <c r="B226" s="387" t="s">
        <v>651</v>
      </c>
      <c r="C226" s="388" t="s">
        <v>652</v>
      </c>
      <c r="D226" s="428"/>
      <c r="E226" s="281">
        <v>14909</v>
      </c>
      <c r="F226" s="281">
        <v>14909</v>
      </c>
      <c r="G226" s="514">
        <v>14909</v>
      </c>
    </row>
    <row r="227" spans="1:7" ht="24" thickBot="1" x14ac:dyDescent="0.3">
      <c r="A227" s="410" t="s">
        <v>653</v>
      </c>
      <c r="B227" s="446" t="s">
        <v>316</v>
      </c>
      <c r="C227" s="402" t="s">
        <v>338</v>
      </c>
      <c r="D227" s="434"/>
      <c r="E227" s="281">
        <v>309</v>
      </c>
      <c r="F227" s="281">
        <v>309</v>
      </c>
      <c r="G227" s="514">
        <v>309</v>
      </c>
    </row>
    <row r="228" spans="1:7" ht="15.75" thickBot="1" x14ac:dyDescent="0.3">
      <c r="A228" s="409">
        <v>15</v>
      </c>
      <c r="B228" s="634" t="s">
        <v>339</v>
      </c>
      <c r="C228" s="635"/>
      <c r="D228" s="635"/>
      <c r="E228" s="635"/>
      <c r="F228" s="635"/>
      <c r="G228" s="636"/>
    </row>
    <row r="229" spans="1:7" x14ac:dyDescent="0.25">
      <c r="A229" s="381" t="s">
        <v>654</v>
      </c>
      <c r="B229" s="308" t="s">
        <v>792</v>
      </c>
      <c r="C229" s="383" t="s">
        <v>199</v>
      </c>
      <c r="D229" s="426" t="s">
        <v>200</v>
      </c>
      <c r="E229" s="384"/>
      <c r="F229" s="384"/>
      <c r="G229" s="385"/>
    </row>
    <row r="230" spans="1:7" x14ac:dyDescent="0.25">
      <c r="A230" s="418" t="s">
        <v>655</v>
      </c>
      <c r="B230" s="35" t="s">
        <v>793</v>
      </c>
      <c r="C230" s="388" t="s">
        <v>199</v>
      </c>
      <c r="D230" s="427" t="s">
        <v>200</v>
      </c>
      <c r="E230" s="389"/>
      <c r="F230" s="389"/>
      <c r="G230" s="390"/>
    </row>
    <row r="231" spans="1:7" x14ac:dyDescent="0.25">
      <c r="A231" s="418" t="s">
        <v>656</v>
      </c>
      <c r="B231" s="314" t="s">
        <v>794</v>
      </c>
      <c r="C231" s="388" t="s">
        <v>199</v>
      </c>
      <c r="D231" s="427" t="s">
        <v>200</v>
      </c>
      <c r="E231" s="389"/>
      <c r="F231" s="389"/>
      <c r="G231" s="390"/>
    </row>
    <row r="232" spans="1:7" ht="24.75" x14ac:dyDescent="0.25">
      <c r="A232" s="418" t="s">
        <v>657</v>
      </c>
      <c r="B232" s="139" t="s">
        <v>795</v>
      </c>
      <c r="C232" s="388" t="s">
        <v>199</v>
      </c>
      <c r="D232" s="427" t="s">
        <v>200</v>
      </c>
      <c r="E232" s="563"/>
      <c r="F232" s="563"/>
      <c r="G232" s="564"/>
    </row>
    <row r="233" spans="1:7" ht="15.75" thickBot="1" x14ac:dyDescent="0.3">
      <c r="A233" s="419" t="s">
        <v>797</v>
      </c>
      <c r="B233" s="565" t="s">
        <v>796</v>
      </c>
      <c r="C233" s="402" t="s">
        <v>199</v>
      </c>
      <c r="D233" s="434" t="s">
        <v>200</v>
      </c>
      <c r="E233" s="414"/>
      <c r="F233" s="414"/>
      <c r="G233" s="404"/>
    </row>
    <row r="234" spans="1:7" ht="15.75" thickBot="1" x14ac:dyDescent="0.3">
      <c r="A234" s="425">
        <v>16</v>
      </c>
      <c r="B234" s="640" t="s">
        <v>658</v>
      </c>
      <c r="C234" s="623"/>
      <c r="D234" s="623"/>
      <c r="E234" s="623"/>
      <c r="F234" s="623"/>
      <c r="G234" s="624"/>
    </row>
    <row r="235" spans="1:7" x14ac:dyDescent="0.25">
      <c r="A235" s="381" t="s">
        <v>659</v>
      </c>
      <c r="B235" s="412" t="s">
        <v>346</v>
      </c>
      <c r="C235" s="383" t="s">
        <v>22</v>
      </c>
      <c r="D235" s="408"/>
      <c r="E235" s="281">
        <v>4212</v>
      </c>
      <c r="F235" s="281">
        <v>4212</v>
      </c>
      <c r="G235" s="514">
        <v>4809</v>
      </c>
    </row>
    <row r="236" spans="1:7" x14ac:dyDescent="0.25">
      <c r="A236" s="386" t="s">
        <v>660</v>
      </c>
      <c r="B236" s="387" t="s">
        <v>661</v>
      </c>
      <c r="C236" s="388" t="s">
        <v>22</v>
      </c>
      <c r="D236" s="281">
        <v>2209</v>
      </c>
      <c r="E236" s="399"/>
      <c r="F236" s="399"/>
      <c r="G236" s="390"/>
    </row>
    <row r="237" spans="1:7" ht="24" thickBot="1" x14ac:dyDescent="0.3">
      <c r="A237" s="410" t="s">
        <v>662</v>
      </c>
      <c r="B237" s="401" t="s">
        <v>663</v>
      </c>
      <c r="C237" s="402" t="s">
        <v>22</v>
      </c>
      <c r="D237" s="403">
        <v>3309</v>
      </c>
      <c r="E237" s="592"/>
      <c r="F237" s="414"/>
      <c r="G237" s="404"/>
    </row>
    <row r="238" spans="1:7" x14ac:dyDescent="0.25">
      <c r="A238" s="381" t="s">
        <v>664</v>
      </c>
      <c r="B238" s="412" t="s">
        <v>349</v>
      </c>
      <c r="C238" s="383" t="s">
        <v>22</v>
      </c>
      <c r="D238" s="408"/>
      <c r="E238" s="281">
        <v>9477</v>
      </c>
      <c r="F238" s="281">
        <v>9477</v>
      </c>
      <c r="G238" s="514">
        <v>10833</v>
      </c>
    </row>
    <row r="239" spans="1:7" x14ac:dyDescent="0.25">
      <c r="A239" s="386" t="s">
        <v>665</v>
      </c>
      <c r="B239" s="387" t="s">
        <v>666</v>
      </c>
      <c r="C239" s="388" t="s">
        <v>22</v>
      </c>
      <c r="D239" s="281">
        <v>2616</v>
      </c>
      <c r="E239" s="399"/>
      <c r="F239" s="399"/>
      <c r="G239" s="390"/>
    </row>
    <row r="240" spans="1:7" ht="24" thickBot="1" x14ac:dyDescent="0.3">
      <c r="A240" s="410" t="s">
        <v>667</v>
      </c>
      <c r="B240" s="401" t="s">
        <v>668</v>
      </c>
      <c r="C240" s="402" t="s">
        <v>22</v>
      </c>
      <c r="D240" s="403">
        <v>3927</v>
      </c>
      <c r="E240" s="592"/>
      <c r="F240" s="414"/>
      <c r="G240" s="404"/>
    </row>
    <row r="241" spans="1:7" x14ac:dyDescent="0.25">
      <c r="A241" s="381" t="s">
        <v>669</v>
      </c>
      <c r="B241" s="412" t="s">
        <v>352</v>
      </c>
      <c r="C241" s="383" t="s">
        <v>22</v>
      </c>
      <c r="D241" s="408"/>
      <c r="E241" s="281">
        <v>15308</v>
      </c>
      <c r="F241" s="281">
        <v>15308</v>
      </c>
      <c r="G241" s="514">
        <v>17494</v>
      </c>
    </row>
    <row r="242" spans="1:7" x14ac:dyDescent="0.25">
      <c r="A242" s="386" t="s">
        <v>670</v>
      </c>
      <c r="B242" s="387" t="s">
        <v>671</v>
      </c>
      <c r="C242" s="388" t="s">
        <v>22</v>
      </c>
      <c r="D242" s="281">
        <v>4424</v>
      </c>
      <c r="E242" s="399"/>
      <c r="F242" s="399"/>
      <c r="G242" s="390"/>
    </row>
    <row r="243" spans="1:7" ht="24" thickBot="1" x14ac:dyDescent="0.3">
      <c r="A243" s="410" t="s">
        <v>672</v>
      </c>
      <c r="B243" s="401" t="s">
        <v>673</v>
      </c>
      <c r="C243" s="402" t="s">
        <v>22</v>
      </c>
      <c r="D243" s="403">
        <v>6635</v>
      </c>
      <c r="E243" s="592"/>
      <c r="F243" s="414"/>
      <c r="G243" s="404"/>
    </row>
    <row r="244" spans="1:7" x14ac:dyDescent="0.25">
      <c r="A244" s="381" t="s">
        <v>674</v>
      </c>
      <c r="B244" s="412" t="s">
        <v>355</v>
      </c>
      <c r="C244" s="383" t="s">
        <v>22</v>
      </c>
      <c r="D244" s="408"/>
      <c r="E244" s="281">
        <v>25851</v>
      </c>
      <c r="F244" s="281">
        <v>25851</v>
      </c>
      <c r="G244" s="514">
        <v>29546</v>
      </c>
    </row>
    <row r="245" spans="1:7" x14ac:dyDescent="0.25">
      <c r="A245" s="386" t="s">
        <v>675</v>
      </c>
      <c r="B245" s="387" t="s">
        <v>676</v>
      </c>
      <c r="C245" s="388" t="s">
        <v>22</v>
      </c>
      <c r="D245" s="281">
        <v>4962</v>
      </c>
      <c r="E245" s="399"/>
      <c r="F245" s="399"/>
      <c r="G245" s="390"/>
    </row>
    <row r="246" spans="1:7" ht="24" thickBot="1" x14ac:dyDescent="0.3">
      <c r="A246" s="410" t="s">
        <v>677</v>
      </c>
      <c r="B246" s="401" t="s">
        <v>678</v>
      </c>
      <c r="C246" s="402" t="s">
        <v>22</v>
      </c>
      <c r="D246" s="403">
        <v>7303</v>
      </c>
      <c r="E246" s="592"/>
      <c r="F246" s="414"/>
      <c r="G246" s="404"/>
    </row>
    <row r="247" spans="1:7" ht="15.75" thickBot="1" x14ac:dyDescent="0.3">
      <c r="A247" s="441">
        <v>17</v>
      </c>
      <c r="B247" s="634" t="s">
        <v>358</v>
      </c>
      <c r="C247" s="635"/>
      <c r="D247" s="635"/>
      <c r="E247" s="635"/>
      <c r="F247" s="635"/>
      <c r="G247" s="636"/>
    </row>
    <row r="248" spans="1:7" x14ac:dyDescent="0.25">
      <c r="A248" s="447" t="s">
        <v>679</v>
      </c>
      <c r="B248" s="448" t="s">
        <v>359</v>
      </c>
      <c r="C248" s="588" t="s">
        <v>304</v>
      </c>
      <c r="D248" s="179"/>
      <c r="E248" s="281">
        <v>53</v>
      </c>
      <c r="F248" s="281">
        <v>53</v>
      </c>
      <c r="G248" s="514">
        <v>53</v>
      </c>
    </row>
    <row r="249" spans="1:7" ht="15.75" thickBot="1" x14ac:dyDescent="0.3">
      <c r="A249" s="449" t="s">
        <v>680</v>
      </c>
      <c r="B249" s="450" t="s">
        <v>681</v>
      </c>
      <c r="C249" s="450" t="s">
        <v>200</v>
      </c>
      <c r="D249" s="450"/>
      <c r="E249" s="451"/>
      <c r="F249" s="452"/>
      <c r="G249" s="453"/>
    </row>
    <row r="250" spans="1:7" ht="16.5" thickTop="1" thickBot="1" x14ac:dyDescent="0.3">
      <c r="A250" s="409">
        <v>18</v>
      </c>
      <c r="B250" s="634" t="s">
        <v>682</v>
      </c>
      <c r="C250" s="635"/>
      <c r="D250" s="635"/>
      <c r="E250" s="635"/>
      <c r="F250" s="635"/>
      <c r="G250" s="636"/>
    </row>
    <row r="251" spans="1:7" ht="15.75" thickBot="1" x14ac:dyDescent="0.3">
      <c r="A251" s="454" t="s">
        <v>683</v>
      </c>
      <c r="B251" s="455" t="s">
        <v>684</v>
      </c>
      <c r="C251" s="456" t="s">
        <v>199</v>
      </c>
      <c r="D251" s="457" t="s">
        <v>200</v>
      </c>
      <c r="E251" s="458"/>
      <c r="F251" s="458"/>
      <c r="G251" s="459"/>
    </row>
    <row r="252" spans="1:7" ht="16.5" thickTop="1" thickBot="1" x14ac:dyDescent="0.3">
      <c r="A252" s="409">
        <v>19</v>
      </c>
      <c r="B252" s="620" t="s">
        <v>365</v>
      </c>
      <c r="C252" s="641"/>
      <c r="D252" s="641"/>
      <c r="E252" s="641"/>
      <c r="F252" s="641"/>
      <c r="G252" s="642"/>
    </row>
    <row r="253" spans="1:7" ht="15.75" thickBot="1" x14ac:dyDescent="0.3">
      <c r="A253" s="460" t="s">
        <v>685</v>
      </c>
      <c r="B253" s="461" t="s">
        <v>366</v>
      </c>
      <c r="C253" s="462" t="s">
        <v>199</v>
      </c>
      <c r="D253" s="462" t="s">
        <v>200</v>
      </c>
      <c r="E253" s="463"/>
      <c r="F253" s="463"/>
      <c r="G253" s="464"/>
    </row>
    <row r="254" spans="1:7" x14ac:dyDescent="0.25">
      <c r="A254" s="411" t="s">
        <v>686</v>
      </c>
      <c r="B254" s="417" t="s">
        <v>367</v>
      </c>
      <c r="C254" s="383" t="s">
        <v>22</v>
      </c>
      <c r="D254" s="408"/>
      <c r="E254" s="281">
        <v>945</v>
      </c>
      <c r="F254" s="281">
        <v>945</v>
      </c>
      <c r="G254" s="514">
        <v>945</v>
      </c>
    </row>
    <row r="255" spans="1:7" ht="15.75" thickBot="1" x14ac:dyDescent="0.3">
      <c r="A255" s="410" t="s">
        <v>687</v>
      </c>
      <c r="B255" s="401" t="s">
        <v>688</v>
      </c>
      <c r="C255" s="402" t="s">
        <v>22</v>
      </c>
      <c r="D255" s="79">
        <v>426</v>
      </c>
      <c r="E255" s="403"/>
      <c r="F255" s="403"/>
      <c r="G255" s="404"/>
    </row>
    <row r="256" spans="1:7" x14ac:dyDescent="0.25">
      <c r="A256" s="411" t="s">
        <v>689</v>
      </c>
      <c r="B256" s="413" t="s">
        <v>690</v>
      </c>
      <c r="C256" s="383" t="s">
        <v>22</v>
      </c>
      <c r="D256" s="408"/>
      <c r="E256" s="281">
        <v>945</v>
      </c>
      <c r="F256" s="281">
        <v>945</v>
      </c>
      <c r="G256" s="514">
        <v>945</v>
      </c>
    </row>
    <row r="257" spans="1:7" ht="15.75" thickBot="1" x14ac:dyDescent="0.3">
      <c r="A257" s="410" t="s">
        <v>691</v>
      </c>
      <c r="B257" s="401" t="s">
        <v>692</v>
      </c>
      <c r="C257" s="402" t="s">
        <v>22</v>
      </c>
      <c r="D257" s="79">
        <v>1286</v>
      </c>
      <c r="E257" s="403"/>
      <c r="F257" s="403"/>
      <c r="G257" s="404"/>
    </row>
    <row r="258" spans="1:7" x14ac:dyDescent="0.25">
      <c r="A258" s="411" t="s">
        <v>693</v>
      </c>
      <c r="B258" s="413" t="s">
        <v>694</v>
      </c>
      <c r="C258" s="383" t="s">
        <v>22</v>
      </c>
      <c r="D258" s="408"/>
      <c r="E258" s="281">
        <v>945</v>
      </c>
      <c r="F258" s="281">
        <v>945</v>
      </c>
      <c r="G258" s="514">
        <v>945</v>
      </c>
    </row>
    <row r="259" spans="1:7" ht="15.75" thickBot="1" x14ac:dyDescent="0.3">
      <c r="A259" s="410" t="s">
        <v>695</v>
      </c>
      <c r="B259" s="401" t="s">
        <v>696</v>
      </c>
      <c r="C259" s="402" t="s">
        <v>22</v>
      </c>
      <c r="D259" s="79">
        <v>2430</v>
      </c>
      <c r="E259" s="403"/>
      <c r="F259" s="403"/>
      <c r="G259" s="404"/>
    </row>
    <row r="260" spans="1:7" x14ac:dyDescent="0.25">
      <c r="A260" s="411" t="s">
        <v>697</v>
      </c>
      <c r="B260" s="413" t="s">
        <v>698</v>
      </c>
      <c r="C260" s="383" t="s">
        <v>22</v>
      </c>
      <c r="D260" s="408"/>
      <c r="E260" s="281">
        <v>945</v>
      </c>
      <c r="F260" s="281">
        <v>945</v>
      </c>
      <c r="G260" s="514">
        <v>945</v>
      </c>
    </row>
    <row r="261" spans="1:7" ht="15.75" thickBot="1" x14ac:dyDescent="0.3">
      <c r="A261" s="410" t="s">
        <v>699</v>
      </c>
      <c r="B261" s="401" t="s">
        <v>700</v>
      </c>
      <c r="C261" s="402" t="s">
        <v>22</v>
      </c>
      <c r="D261" s="79">
        <v>3859</v>
      </c>
      <c r="E261" s="403"/>
      <c r="F261" s="403"/>
      <c r="G261" s="404"/>
    </row>
    <row r="262" spans="1:7" x14ac:dyDescent="0.25">
      <c r="A262" s="411" t="s">
        <v>701</v>
      </c>
      <c r="B262" s="413" t="s">
        <v>702</v>
      </c>
      <c r="C262" s="383" t="s">
        <v>22</v>
      </c>
      <c r="D262" s="408"/>
      <c r="E262" s="281">
        <v>9179</v>
      </c>
      <c r="F262" s="281">
        <v>9179</v>
      </c>
      <c r="G262" s="514">
        <v>9179</v>
      </c>
    </row>
    <row r="263" spans="1:7" ht="24" thickBot="1" x14ac:dyDescent="0.3">
      <c r="A263" s="391" t="s">
        <v>703</v>
      </c>
      <c r="B263" s="392" t="s">
        <v>704</v>
      </c>
      <c r="C263" s="393" t="s">
        <v>22</v>
      </c>
      <c r="D263" s="79">
        <v>5011</v>
      </c>
      <c r="E263" s="399"/>
      <c r="F263" s="399"/>
      <c r="G263" s="390"/>
    </row>
    <row r="264" spans="1:7" ht="16.5" thickTop="1" thickBot="1" x14ac:dyDescent="0.3">
      <c r="A264" s="396">
        <v>20</v>
      </c>
      <c r="B264" s="643" t="s">
        <v>377</v>
      </c>
      <c r="C264" s="644"/>
      <c r="D264" s="644"/>
      <c r="E264" s="644"/>
      <c r="F264" s="644"/>
      <c r="G264" s="645"/>
    </row>
    <row r="265" spans="1:7" x14ac:dyDescent="0.25">
      <c r="A265" s="411" t="s">
        <v>705</v>
      </c>
      <c r="B265" s="413" t="s">
        <v>706</v>
      </c>
      <c r="C265" s="407" t="s">
        <v>22</v>
      </c>
      <c r="D265" s="408"/>
      <c r="E265" s="281">
        <v>200</v>
      </c>
      <c r="F265" s="281">
        <v>200</v>
      </c>
      <c r="G265" s="514">
        <v>242</v>
      </c>
    </row>
    <row r="266" spans="1:7" ht="23.25" x14ac:dyDescent="0.25">
      <c r="A266" s="386" t="s">
        <v>707</v>
      </c>
      <c r="B266" s="387" t="s">
        <v>708</v>
      </c>
      <c r="C266" s="388" t="s">
        <v>22</v>
      </c>
      <c r="D266" s="281">
        <v>66</v>
      </c>
      <c r="E266" s="399"/>
      <c r="F266" s="399"/>
      <c r="G266" s="390"/>
    </row>
    <row r="267" spans="1:7" ht="23.25" x14ac:dyDescent="0.25">
      <c r="A267" s="386" t="s">
        <v>709</v>
      </c>
      <c r="B267" s="387" t="s">
        <v>710</v>
      </c>
      <c r="C267" s="388" t="s">
        <v>22</v>
      </c>
      <c r="D267" s="399">
        <v>130</v>
      </c>
      <c r="E267" s="598"/>
      <c r="F267" s="389"/>
      <c r="G267" s="390"/>
    </row>
    <row r="268" spans="1:7" x14ac:dyDescent="0.25">
      <c r="A268" s="386" t="s">
        <v>711</v>
      </c>
      <c r="B268" s="387" t="s">
        <v>712</v>
      </c>
      <c r="C268" s="388" t="s">
        <v>22</v>
      </c>
      <c r="D268" s="281">
        <v>40</v>
      </c>
      <c r="E268" s="596"/>
      <c r="F268" s="596"/>
      <c r="G268" s="597"/>
    </row>
    <row r="269" spans="1:7" ht="15.75" thickBot="1" x14ac:dyDescent="0.3">
      <c r="A269" s="410" t="s">
        <v>713</v>
      </c>
      <c r="B269" s="401" t="s">
        <v>714</v>
      </c>
      <c r="C269" s="402" t="s">
        <v>22</v>
      </c>
      <c r="D269" s="403">
        <v>40</v>
      </c>
      <c r="E269" s="467"/>
      <c r="F269" s="467"/>
      <c r="G269" s="468"/>
    </row>
    <row r="270" spans="1:7" x14ac:dyDescent="0.25">
      <c r="A270" s="411" t="s">
        <v>715</v>
      </c>
      <c r="B270" s="413" t="s">
        <v>716</v>
      </c>
      <c r="C270" s="407" t="s">
        <v>22</v>
      </c>
      <c r="D270" s="408"/>
      <c r="E270" s="281">
        <v>200</v>
      </c>
      <c r="F270" s="281">
        <v>200</v>
      </c>
      <c r="G270" s="514">
        <v>242</v>
      </c>
    </row>
    <row r="271" spans="1:7" ht="23.25" x14ac:dyDescent="0.25">
      <c r="A271" s="386" t="s">
        <v>717</v>
      </c>
      <c r="B271" s="387" t="s">
        <v>718</v>
      </c>
      <c r="C271" s="388" t="s">
        <v>22</v>
      </c>
      <c r="D271" s="281">
        <v>94</v>
      </c>
      <c r="E271" s="399"/>
      <c r="F271" s="399"/>
      <c r="G271" s="390"/>
    </row>
    <row r="272" spans="1:7" ht="23.25" x14ac:dyDescent="0.25">
      <c r="A272" s="386" t="s">
        <v>719</v>
      </c>
      <c r="B272" s="387" t="s">
        <v>720</v>
      </c>
      <c r="C272" s="388" t="s">
        <v>22</v>
      </c>
      <c r="D272" s="399">
        <v>142</v>
      </c>
      <c r="E272" s="598"/>
      <c r="F272" s="389"/>
      <c r="G272" s="390"/>
    </row>
    <row r="273" spans="1:7" x14ac:dyDescent="0.25">
      <c r="A273" s="386" t="s">
        <v>721</v>
      </c>
      <c r="B273" s="387" t="s">
        <v>722</v>
      </c>
      <c r="C273" s="388" t="s">
        <v>22</v>
      </c>
      <c r="D273" s="281">
        <v>53</v>
      </c>
      <c r="E273" s="596"/>
      <c r="F273" s="596"/>
      <c r="G273" s="597"/>
    </row>
    <row r="274" spans="1:7" ht="15.75" thickBot="1" x14ac:dyDescent="0.3">
      <c r="A274" s="391" t="s">
        <v>723</v>
      </c>
      <c r="B274" s="392" t="s">
        <v>724</v>
      </c>
      <c r="C274" s="393" t="s">
        <v>22</v>
      </c>
      <c r="D274" s="403">
        <v>53</v>
      </c>
      <c r="E274" s="467"/>
      <c r="F274" s="467"/>
      <c r="G274" s="468"/>
    </row>
    <row r="275" spans="1:7" ht="16.5" thickTop="1" thickBot="1" x14ac:dyDescent="0.3">
      <c r="A275" s="409">
        <v>21</v>
      </c>
      <c r="B275" s="643" t="s">
        <v>725</v>
      </c>
      <c r="C275" s="644"/>
      <c r="D275" s="644"/>
      <c r="E275" s="644"/>
      <c r="F275" s="644"/>
      <c r="G275" s="645"/>
    </row>
    <row r="276" spans="1:7" ht="15.75" thickBot="1" x14ac:dyDescent="0.3">
      <c r="A276" s="454" t="s">
        <v>726</v>
      </c>
      <c r="B276" s="469" t="s">
        <v>388</v>
      </c>
      <c r="C276" s="470" t="s">
        <v>200</v>
      </c>
      <c r="D276" s="471"/>
      <c r="E276" s="472"/>
      <c r="F276" s="472"/>
      <c r="G276" s="473"/>
    </row>
    <row r="277" spans="1:7" ht="16.5" thickTop="1" thickBot="1" x14ac:dyDescent="0.3">
      <c r="A277" s="409">
        <v>22</v>
      </c>
      <c r="B277" s="643" t="s">
        <v>727</v>
      </c>
      <c r="C277" s="644"/>
      <c r="D277" s="644"/>
      <c r="E277" s="644"/>
      <c r="F277" s="644"/>
      <c r="G277" s="645"/>
    </row>
    <row r="278" spans="1:7" ht="24" thickBot="1" x14ac:dyDescent="0.3">
      <c r="A278" s="474" t="s">
        <v>728</v>
      </c>
      <c r="B278" s="475" t="s">
        <v>729</v>
      </c>
      <c r="C278" s="476" t="s">
        <v>67</v>
      </c>
      <c r="D278" s="477"/>
      <c r="E278" s="594">
        <v>626</v>
      </c>
      <c r="F278" s="585">
        <v>626</v>
      </c>
      <c r="G278" s="595">
        <v>626</v>
      </c>
    </row>
    <row r="279" spans="1:7" x14ac:dyDescent="0.25">
      <c r="A279" s="478" t="s">
        <v>730</v>
      </c>
      <c r="B279" s="479" t="s">
        <v>731</v>
      </c>
      <c r="C279" s="480" t="s">
        <v>67</v>
      </c>
      <c r="D279" s="408"/>
      <c r="E279" s="281">
        <v>2076</v>
      </c>
      <c r="F279" s="281">
        <v>2076</v>
      </c>
      <c r="G279" s="514">
        <v>2076</v>
      </c>
    </row>
    <row r="280" spans="1:7" ht="23.25" x14ac:dyDescent="0.25">
      <c r="A280" s="481" t="s">
        <v>732</v>
      </c>
      <c r="B280" s="482" t="s">
        <v>733</v>
      </c>
      <c r="C280" s="483" t="s">
        <v>67</v>
      </c>
      <c r="D280" s="281">
        <v>799</v>
      </c>
      <c r="E280" s="399"/>
      <c r="F280" s="399"/>
      <c r="G280" s="390"/>
    </row>
    <row r="281" spans="1:7" ht="24" thickBot="1" x14ac:dyDescent="0.3">
      <c r="A281" s="484" t="s">
        <v>734</v>
      </c>
      <c r="B281" s="485" t="s">
        <v>735</v>
      </c>
      <c r="C281" s="486" t="s">
        <v>67</v>
      </c>
      <c r="D281" s="403">
        <v>799</v>
      </c>
      <c r="E281" s="592"/>
      <c r="F281" s="414"/>
      <c r="G281" s="404"/>
    </row>
    <row r="282" spans="1:7" ht="23.25" x14ac:dyDescent="0.25">
      <c r="A282" s="478" t="s">
        <v>736</v>
      </c>
      <c r="B282" s="479" t="s">
        <v>737</v>
      </c>
      <c r="C282" s="489" t="s">
        <v>67</v>
      </c>
      <c r="D282" s="408"/>
      <c r="E282" s="281">
        <v>2095</v>
      </c>
      <c r="F282" s="281">
        <v>2095</v>
      </c>
      <c r="G282" s="514">
        <v>2095</v>
      </c>
    </row>
    <row r="283" spans="1:7" ht="23.25" x14ac:dyDescent="0.25">
      <c r="A283" s="481" t="s">
        <v>738</v>
      </c>
      <c r="B283" s="482" t="s">
        <v>739</v>
      </c>
      <c r="C283" s="483" t="s">
        <v>67</v>
      </c>
      <c r="D283" s="281">
        <v>1165</v>
      </c>
      <c r="E283" s="399"/>
      <c r="F283" s="399"/>
      <c r="G283" s="390"/>
    </row>
    <row r="284" spans="1:7" ht="24" thickBot="1" x14ac:dyDescent="0.3">
      <c r="A284" s="484" t="s">
        <v>740</v>
      </c>
      <c r="B284" s="485" t="s">
        <v>741</v>
      </c>
      <c r="C284" s="486" t="s">
        <v>67</v>
      </c>
      <c r="D284" s="403">
        <v>1165</v>
      </c>
      <c r="E284" s="592"/>
      <c r="F284" s="414"/>
      <c r="G284" s="404"/>
    </row>
    <row r="285" spans="1:7" ht="15.75" thickBot="1" x14ac:dyDescent="0.3">
      <c r="A285" s="604">
        <v>23</v>
      </c>
      <c r="B285" s="646" t="s">
        <v>398</v>
      </c>
      <c r="C285" s="647"/>
      <c r="D285" s="647"/>
      <c r="E285" s="647"/>
      <c r="F285" s="647"/>
      <c r="G285" s="648"/>
    </row>
    <row r="286" spans="1:7" ht="15.75" thickBot="1" x14ac:dyDescent="0.3">
      <c r="A286" s="490" t="s">
        <v>742</v>
      </c>
      <c r="B286" s="491" t="s">
        <v>743</v>
      </c>
      <c r="C286" s="492"/>
      <c r="D286" s="492" t="s">
        <v>200</v>
      </c>
      <c r="E286" s="493"/>
      <c r="F286" s="493"/>
      <c r="G286" s="494"/>
    </row>
    <row r="287" spans="1:7" ht="15.75" thickBot="1" x14ac:dyDescent="0.3">
      <c r="A287" s="587" t="s">
        <v>825</v>
      </c>
      <c r="B287" s="582" t="s">
        <v>823</v>
      </c>
      <c r="C287" s="583" t="s">
        <v>824</v>
      </c>
      <c r="D287" s="360"/>
      <c r="E287" s="606">
        <v>86.95</v>
      </c>
      <c r="F287" s="606">
        <v>86.95</v>
      </c>
      <c r="G287" s="607">
        <v>86.95</v>
      </c>
    </row>
    <row r="288" spans="1:7" ht="15.75" thickBot="1" x14ac:dyDescent="0.3">
      <c r="A288" s="604">
        <v>24</v>
      </c>
      <c r="B288" s="646" t="s">
        <v>744</v>
      </c>
      <c r="C288" s="647"/>
      <c r="D288" s="647"/>
      <c r="E288" s="647"/>
      <c r="F288" s="647"/>
      <c r="G288" s="648"/>
    </row>
    <row r="289" spans="1:7" x14ac:dyDescent="0.25">
      <c r="A289" s="447" t="s">
        <v>745</v>
      </c>
      <c r="B289" s="496" t="s">
        <v>746</v>
      </c>
      <c r="C289" s="489" t="s">
        <v>403</v>
      </c>
      <c r="D289" s="408"/>
      <c r="E289" s="281">
        <v>130</v>
      </c>
      <c r="F289" s="281">
        <v>130</v>
      </c>
      <c r="G289" s="514">
        <v>160</v>
      </c>
    </row>
    <row r="290" spans="1:7" x14ac:dyDescent="0.25">
      <c r="A290" s="497" t="s">
        <v>747</v>
      </c>
      <c r="B290" s="482" t="s">
        <v>785</v>
      </c>
      <c r="C290" s="483" t="s">
        <v>403</v>
      </c>
      <c r="D290" s="281">
        <v>131</v>
      </c>
      <c r="E290" s="399"/>
      <c r="F290" s="399"/>
      <c r="G290" s="390"/>
    </row>
    <row r="291" spans="1:7" ht="15.75" thickBot="1" x14ac:dyDescent="0.3">
      <c r="A291" s="498" t="s">
        <v>748</v>
      </c>
      <c r="B291" s="485" t="s">
        <v>786</v>
      </c>
      <c r="C291" s="486" t="s">
        <v>403</v>
      </c>
      <c r="D291" s="403">
        <v>304</v>
      </c>
      <c r="E291" s="592"/>
      <c r="F291" s="414"/>
      <c r="G291" s="404"/>
    </row>
    <row r="292" spans="1:7" ht="15.75" thickBot="1" x14ac:dyDescent="0.3">
      <c r="A292" s="605">
        <v>25</v>
      </c>
      <c r="B292" s="634" t="s">
        <v>416</v>
      </c>
      <c r="C292" s="635"/>
      <c r="D292" s="635"/>
      <c r="E292" s="635"/>
      <c r="F292" s="635"/>
      <c r="G292" s="636"/>
    </row>
    <row r="293" spans="1:7" x14ac:dyDescent="0.25">
      <c r="A293" s="532" t="s">
        <v>779</v>
      </c>
      <c r="B293" s="26" t="s">
        <v>260</v>
      </c>
      <c r="C293" s="27" t="s">
        <v>261</v>
      </c>
      <c r="D293" s="408"/>
      <c r="E293" s="281">
        <v>142</v>
      </c>
      <c r="F293" s="281">
        <v>142</v>
      </c>
      <c r="G293" s="514">
        <v>142</v>
      </c>
    </row>
    <row r="294" spans="1:7" ht="24.75" x14ac:dyDescent="0.25">
      <c r="A294" s="533" t="s">
        <v>780</v>
      </c>
      <c r="B294" s="35" t="s">
        <v>262</v>
      </c>
      <c r="C294" s="36" t="s">
        <v>261</v>
      </c>
      <c r="D294" s="281">
        <v>131</v>
      </c>
      <c r="E294" s="399"/>
      <c r="F294" s="399"/>
      <c r="G294" s="390"/>
    </row>
    <row r="295" spans="1:7" ht="15.75" thickBot="1" x14ac:dyDescent="0.3">
      <c r="A295" s="534" t="s">
        <v>781</v>
      </c>
      <c r="B295" s="44" t="s">
        <v>264</v>
      </c>
      <c r="C295" s="45" t="s">
        <v>261</v>
      </c>
      <c r="D295" s="403">
        <v>76</v>
      </c>
      <c r="E295" s="592"/>
      <c r="F295" s="414"/>
      <c r="G295" s="404"/>
    </row>
    <row r="296" spans="1:7" x14ac:dyDescent="0.25">
      <c r="A296" s="532" t="s">
        <v>782</v>
      </c>
      <c r="B296" s="26" t="s">
        <v>266</v>
      </c>
      <c r="C296" s="27" t="s">
        <v>261</v>
      </c>
      <c r="D296" s="408"/>
      <c r="E296" s="281">
        <v>287</v>
      </c>
      <c r="F296" s="281">
        <v>287</v>
      </c>
      <c r="G296" s="514">
        <v>287</v>
      </c>
    </row>
    <row r="297" spans="1:7" ht="24.75" x14ac:dyDescent="0.25">
      <c r="A297" s="533" t="s">
        <v>783</v>
      </c>
      <c r="B297" s="35" t="s">
        <v>267</v>
      </c>
      <c r="C297" s="36" t="s">
        <v>261</v>
      </c>
      <c r="D297" s="281">
        <v>200</v>
      </c>
      <c r="E297" s="399"/>
      <c r="F297" s="399"/>
      <c r="G297" s="390"/>
    </row>
    <row r="298" spans="1:7" ht="15.75" thickBot="1" x14ac:dyDescent="0.3">
      <c r="A298" s="535" t="s">
        <v>784</v>
      </c>
      <c r="B298" s="525" t="s">
        <v>269</v>
      </c>
      <c r="C298" s="526" t="s">
        <v>261</v>
      </c>
      <c r="D298" s="403">
        <v>116</v>
      </c>
      <c r="E298" s="592"/>
      <c r="F298" s="414"/>
      <c r="G298" s="404"/>
    </row>
    <row r="299" spans="1:7" ht="24.75" x14ac:dyDescent="0.25">
      <c r="A299" s="536" t="s">
        <v>523</v>
      </c>
      <c r="B299" s="308" t="s">
        <v>195</v>
      </c>
      <c r="C299" s="309" t="s">
        <v>196</v>
      </c>
      <c r="D299" s="513"/>
      <c r="E299" s="281">
        <v>47</v>
      </c>
      <c r="F299" s="281">
        <v>47</v>
      </c>
      <c r="G299" s="514">
        <v>55</v>
      </c>
    </row>
    <row r="300" spans="1:7" ht="15.75" thickBot="1" x14ac:dyDescent="0.3">
      <c r="A300" s="537" t="s">
        <v>774</v>
      </c>
      <c r="B300" s="528" t="s">
        <v>778</v>
      </c>
      <c r="C300" s="268" t="s">
        <v>199</v>
      </c>
      <c r="D300" s="529" t="s">
        <v>200</v>
      </c>
      <c r="E300" s="518"/>
      <c r="F300" s="518"/>
      <c r="G300" s="488"/>
    </row>
  </sheetData>
  <mergeCells count="33"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  <mergeCell ref="B6:E6"/>
    <mergeCell ref="F7:G7"/>
    <mergeCell ref="B8:F9"/>
    <mergeCell ref="B10:F10"/>
    <mergeCell ref="B14:G14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292:G292"/>
    <mergeCell ref="B252:G252"/>
    <mergeCell ref="B264:G264"/>
    <mergeCell ref="B275:G275"/>
    <mergeCell ref="B277:G277"/>
    <mergeCell ref="B285:G285"/>
    <mergeCell ref="B288:G28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12289" r:id="rId3">
          <objectPr defaultSize="0" autoPict="0" r:id="rId4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1009650</xdr:colOff>
                <xdr:row>4</xdr:row>
                <xdr:rowOff>152400</xdr:rowOff>
              </to>
            </anchor>
          </objectPr>
        </oleObject>
      </mc:Choice>
      <mc:Fallback>
        <oleObject progId="Imaging.Document" shapeId="12289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651" t="s">
        <v>1</v>
      </c>
      <c r="P1" s="651"/>
      <c r="Q1" s="651"/>
      <c r="R1" s="651"/>
      <c r="S1" s="651"/>
      <c r="T1" s="651"/>
      <c r="U1" s="651"/>
    </row>
    <row r="2" spans="1:25" ht="23.25" x14ac:dyDescent="0.25">
      <c r="A2" s="652" t="s">
        <v>2</v>
      </c>
      <c r="B2" s="655" t="s">
        <v>3</v>
      </c>
      <c r="C2" s="655" t="s">
        <v>4</v>
      </c>
      <c r="D2" s="5" t="s">
        <v>5</v>
      </c>
      <c r="E2" s="658" t="s">
        <v>6</v>
      </c>
      <c r="F2" s="659"/>
      <c r="G2" s="660"/>
      <c r="H2" s="661" t="s">
        <v>7</v>
      </c>
      <c r="I2" s="662"/>
      <c r="J2" s="663"/>
      <c r="K2" s="664" t="s">
        <v>8</v>
      </c>
      <c r="L2" s="665"/>
      <c r="M2" s="665"/>
      <c r="N2" s="6" t="s">
        <v>5</v>
      </c>
      <c r="O2" s="666" t="s">
        <v>9</v>
      </c>
      <c r="P2" s="666"/>
      <c r="Q2" s="667"/>
      <c r="R2" s="6" t="s">
        <v>5</v>
      </c>
      <c r="S2" s="666" t="s">
        <v>10</v>
      </c>
      <c r="T2" s="666"/>
      <c r="U2" s="667"/>
      <c r="V2" s="5" t="s">
        <v>5</v>
      </c>
      <c r="W2" s="677" t="s">
        <v>11</v>
      </c>
      <c r="X2" s="677"/>
      <c r="Y2" s="678"/>
    </row>
    <row r="3" spans="1:25" x14ac:dyDescent="0.25">
      <c r="A3" s="653"/>
      <c r="B3" s="656"/>
      <c r="C3" s="656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654"/>
      <c r="B4" s="657"/>
      <c r="C4" s="657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51" t="s">
        <v>19</v>
      </c>
      <c r="C5" s="118"/>
      <c r="D5" s="118"/>
      <c r="E5" s="679">
        <v>1</v>
      </c>
      <c r="F5" s="680"/>
      <c r="G5" s="681"/>
      <c r="N5" s="24"/>
      <c r="O5" s="322"/>
      <c r="P5" s="322"/>
      <c r="Q5" s="323"/>
      <c r="R5" s="682">
        <v>0.2</v>
      </c>
      <c r="S5" s="683"/>
      <c r="T5" s="683"/>
      <c r="U5" s="684"/>
      <c r="V5" s="682">
        <v>0.3</v>
      </c>
      <c r="W5" s="683"/>
      <c r="X5" s="683"/>
      <c r="Y5" s="684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685"/>
      <c r="F6" s="686"/>
      <c r="G6" s="687"/>
      <c r="N6" s="668" t="s">
        <v>23</v>
      </c>
      <c r="O6" s="669"/>
      <c r="P6" s="669"/>
      <c r="Q6" s="670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688"/>
      <c r="F7" s="689"/>
      <c r="G7" s="690"/>
      <c r="N7" s="671"/>
      <c r="O7" s="672"/>
      <c r="P7" s="672"/>
      <c r="Q7" s="673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688"/>
      <c r="F8" s="689"/>
      <c r="G8" s="690"/>
      <c r="I8" t="s">
        <v>28</v>
      </c>
      <c r="N8" s="671"/>
      <c r="O8" s="672"/>
      <c r="P8" s="672"/>
      <c r="Q8" s="673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688"/>
      <c r="F9" s="689"/>
      <c r="G9" s="690"/>
      <c r="N9" s="671"/>
      <c r="O9" s="672"/>
      <c r="P9" s="672"/>
      <c r="Q9" s="673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688"/>
      <c r="F10" s="689"/>
      <c r="G10" s="690"/>
      <c r="N10" s="671"/>
      <c r="O10" s="672"/>
      <c r="P10" s="672"/>
      <c r="Q10" s="673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81" t="e">
        <f>ROUND(#REF!*5.2%+#REF!/1,0)</f>
        <v>#REF!</v>
      </c>
      <c r="E11" s="691"/>
      <c r="F11" s="692"/>
      <c r="G11" s="693"/>
      <c r="N11" s="674"/>
      <c r="O11" s="675"/>
      <c r="P11" s="675"/>
      <c r="Q11" s="676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694" t="s">
        <v>36</v>
      </c>
      <c r="C12" s="695"/>
      <c r="D12" s="695"/>
      <c r="E12" s="695"/>
      <c r="F12" s="695"/>
      <c r="G12" s="696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81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81"/>
      <c r="D20" s="81"/>
      <c r="E20" s="680" t="s">
        <v>54</v>
      </c>
      <c r="F20" s="680"/>
      <c r="G20" s="681"/>
      <c r="N20" s="697"/>
      <c r="O20" s="698"/>
      <c r="P20" s="698"/>
      <c r="Q20" s="699"/>
      <c r="R20" s="700">
        <v>0.2</v>
      </c>
      <c r="S20" s="701"/>
      <c r="T20" s="701"/>
      <c r="U20" s="702"/>
      <c r="V20" s="700">
        <v>0.3</v>
      </c>
      <c r="W20" s="701"/>
      <c r="X20" s="701"/>
      <c r="Y20" s="702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668" t="s">
        <v>58</v>
      </c>
      <c r="O21" s="669"/>
      <c r="P21" s="669"/>
      <c r="Q21" s="670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671"/>
      <c r="O22" s="672"/>
      <c r="P22" s="672"/>
      <c r="Q22" s="673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671"/>
      <c r="O23" s="672"/>
      <c r="P23" s="672"/>
      <c r="Q23" s="673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81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671"/>
      <c r="O24" s="672"/>
      <c r="P24" s="672"/>
      <c r="Q24" s="673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25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671"/>
      <c r="O25" s="672"/>
      <c r="P25" s="672"/>
      <c r="Q25" s="673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671"/>
      <c r="O26" s="672"/>
      <c r="P26" s="672"/>
      <c r="Q26" s="673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671"/>
      <c r="O27" s="672"/>
      <c r="P27" s="672"/>
      <c r="Q27" s="673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81" t="e">
        <f>ROUND(#REF!*5.2%+#REF!/1,0)</f>
        <v>#REF!</v>
      </c>
      <c r="E28" s="93"/>
      <c r="F28" s="93"/>
      <c r="G28" s="94"/>
      <c r="N28" s="671"/>
      <c r="O28" s="672"/>
      <c r="P28" s="672"/>
      <c r="Q28" s="673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.75" thickBot="1" x14ac:dyDescent="0.3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671"/>
      <c r="O29" s="672"/>
      <c r="P29" s="672"/>
      <c r="Q29" s="673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.75" x14ac:dyDescent="0.25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671"/>
      <c r="O30" s="672"/>
      <c r="P30" s="672"/>
      <c r="Q30" s="673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5.5" thickBot="1" x14ac:dyDescent="0.3">
      <c r="A31" s="115" t="s">
        <v>78</v>
      </c>
      <c r="B31" s="116" t="s">
        <v>79</v>
      </c>
      <c r="C31" s="117" t="s">
        <v>57</v>
      </c>
      <c r="D31" s="281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674"/>
      <c r="O31" s="675"/>
      <c r="P31" s="675"/>
      <c r="Q31" s="676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.75" thickBot="1" x14ac:dyDescent="0.3">
      <c r="A32" s="51" t="s">
        <v>80</v>
      </c>
      <c r="B32" s="703" t="s">
        <v>81</v>
      </c>
      <c r="C32" s="704"/>
      <c r="D32" s="705"/>
      <c r="E32" s="705"/>
      <c r="F32" s="705"/>
      <c r="G32" s="706"/>
      <c r="N32" s="697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9"/>
    </row>
    <row r="33" spans="1:27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75" x14ac:dyDescent="0.25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6.75" x14ac:dyDescent="0.25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6.75" x14ac:dyDescent="0.25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24.75" thickBot="1" x14ac:dyDescent="0.3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75" x14ac:dyDescent="0.25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.75" x14ac:dyDescent="0.25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.75" x14ac:dyDescent="0.25">
      <c r="A42" s="112" t="s">
        <v>408</v>
      </c>
      <c r="B42" s="35" t="s">
        <v>414</v>
      </c>
      <c r="C42" s="124" t="s">
        <v>91</v>
      </c>
      <c r="D42" s="281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4.75" thickBot="1" x14ac:dyDescent="0.3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75" thickBot="1" x14ac:dyDescent="0.3">
      <c r="A44" s="125" t="s">
        <v>410</v>
      </c>
      <c r="B44" s="370" t="s">
        <v>411</v>
      </c>
      <c r="C44" s="127" t="s">
        <v>91</v>
      </c>
      <c r="D44" s="371"/>
      <c r="E44" s="281" t="e">
        <f>ROUND(#REF!*5.2%+#REF!/1,0)</f>
        <v>#REF!</v>
      </c>
      <c r="F44" s="281" t="e">
        <f>ROUND(#REF!*5.2%+#REF!/1,0)</f>
        <v>#REF!</v>
      </c>
      <c r="G44" s="281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.75" thickBot="1" x14ac:dyDescent="0.3">
      <c r="A45" s="130" t="s">
        <v>98</v>
      </c>
      <c r="B45" s="707" t="s">
        <v>99</v>
      </c>
      <c r="C45" s="708"/>
      <c r="D45" s="708"/>
      <c r="E45" s="708"/>
      <c r="F45" s="708"/>
      <c r="G45" s="709"/>
      <c r="N45" s="697"/>
      <c r="O45" s="698"/>
      <c r="P45" s="698"/>
      <c r="Q45" s="699"/>
      <c r="R45" s="682">
        <v>0.2</v>
      </c>
      <c r="S45" s="683"/>
      <c r="T45" s="683"/>
      <c r="U45" s="684"/>
      <c r="V45" s="682">
        <v>0.3</v>
      </c>
      <c r="W45" s="683"/>
      <c r="X45" s="683"/>
      <c r="Y45" s="684"/>
    </row>
    <row r="46" spans="1:27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25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7">
        <v>62.099999999999994</v>
      </c>
      <c r="X50" s="187">
        <v>62.099999999999994</v>
      </c>
      <c r="Y50" s="187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1">
        <v>59.699999999999996</v>
      </c>
      <c r="W51" s="171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7">
        <v>116.1</v>
      </c>
      <c r="W52" s="187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7">
        <v>58.199999999999996</v>
      </c>
      <c r="W53" s="187"/>
      <c r="X53" s="128"/>
      <c r="Y53" s="128"/>
    </row>
    <row r="54" spans="1:25" x14ac:dyDescent="0.25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668" t="s">
        <v>118</v>
      </c>
      <c r="O54" s="669"/>
      <c r="P54" s="669"/>
      <c r="Q54" s="670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.75" x14ac:dyDescent="0.25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671"/>
      <c r="O55" s="672"/>
      <c r="P55" s="672"/>
      <c r="Q55" s="673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5.5" thickBot="1" x14ac:dyDescent="0.3">
      <c r="A56" s="141" t="s">
        <v>121</v>
      </c>
      <c r="B56" s="142" t="s">
        <v>122</v>
      </c>
      <c r="C56" s="143" t="s">
        <v>22</v>
      </c>
      <c r="D56" s="281" t="e">
        <f>ROUND(#REF!*5.2%+#REF!/1,0)</f>
        <v>#REF!</v>
      </c>
      <c r="E56" s="84"/>
      <c r="F56" s="84"/>
      <c r="G56" s="85"/>
      <c r="N56" s="671"/>
      <c r="O56" s="672"/>
      <c r="P56" s="672"/>
      <c r="Q56" s="673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25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671"/>
      <c r="O57" s="672"/>
      <c r="P57" s="672"/>
      <c r="Q57" s="673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.75" x14ac:dyDescent="0.25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671"/>
      <c r="O58" s="672"/>
      <c r="P58" s="672"/>
      <c r="Q58" s="673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5.5" thickBot="1" x14ac:dyDescent="0.3">
      <c r="A59" s="148" t="s">
        <v>127</v>
      </c>
      <c r="B59" s="149" t="s">
        <v>128</v>
      </c>
      <c r="C59" s="143" t="s">
        <v>22</v>
      </c>
      <c r="D59" s="281" t="e">
        <f>ROUND(#REF!*5.2%+#REF!/1,0)</f>
        <v>#REF!</v>
      </c>
      <c r="E59" s="84"/>
      <c r="F59" s="84"/>
      <c r="G59" s="85"/>
      <c r="N59" s="671"/>
      <c r="O59" s="672"/>
      <c r="P59" s="672"/>
      <c r="Q59" s="673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25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671"/>
      <c r="O60" s="672"/>
      <c r="P60" s="672"/>
      <c r="Q60" s="673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5.5" thickBot="1" x14ac:dyDescent="0.3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671"/>
      <c r="O61" s="672"/>
      <c r="P61" s="672"/>
      <c r="Q61" s="673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5.5" thickBot="1" x14ac:dyDescent="0.3">
      <c r="A62" s="135" t="s">
        <v>133</v>
      </c>
      <c r="B62" s="149" t="s">
        <v>134</v>
      </c>
      <c r="C62" s="140" t="s">
        <v>22</v>
      </c>
      <c r="D62" s="281" t="e">
        <f>ROUND(#REF!*5.2%+#REF!/1,0)</f>
        <v>#REF!</v>
      </c>
      <c r="E62" s="84"/>
      <c r="F62" s="84"/>
      <c r="G62" s="85"/>
      <c r="N62" s="674"/>
      <c r="O62" s="675"/>
      <c r="P62" s="675"/>
      <c r="Q62" s="676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.75" thickBot="1" x14ac:dyDescent="0.3">
      <c r="A63" s="51" t="s">
        <v>135</v>
      </c>
      <c r="B63" s="710" t="s">
        <v>136</v>
      </c>
      <c r="C63" s="705"/>
      <c r="D63" s="705"/>
      <c r="E63" s="705"/>
      <c r="F63" s="705"/>
      <c r="G63" s="706"/>
      <c r="I63" s="152">
        <v>7.0000000000000007E-2</v>
      </c>
      <c r="N63" s="682">
        <v>7.0000000000000007E-2</v>
      </c>
      <c r="O63" s="683"/>
      <c r="P63" s="683"/>
      <c r="Q63" s="684"/>
      <c r="R63" s="682">
        <v>7.0000000000000007E-2</v>
      </c>
      <c r="S63" s="683"/>
      <c r="T63" s="683"/>
      <c r="U63" s="684"/>
      <c r="V63" s="700">
        <v>0.3</v>
      </c>
      <c r="W63" s="701"/>
      <c r="X63" s="701"/>
      <c r="Y63" s="702"/>
    </row>
    <row r="64" spans="1:25" x14ac:dyDescent="0.25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5.5" thickBot="1" x14ac:dyDescent="0.3">
      <c r="A66" s="43" t="s">
        <v>141</v>
      </c>
      <c r="B66" s="44" t="s">
        <v>142</v>
      </c>
      <c r="C66" s="117" t="s">
        <v>57</v>
      </c>
      <c r="D66" s="281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75" x14ac:dyDescent="0.25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3"/>
      <c r="S67" s="104">
        <v>40</v>
      </c>
      <c r="T67" s="104">
        <v>50</v>
      </c>
      <c r="U67" s="83">
        <v>75</v>
      </c>
      <c r="V67" s="163"/>
      <c r="W67" s="164" t="e">
        <f>E67*V63</f>
        <v>#REF!</v>
      </c>
      <c r="X67" s="165" t="e">
        <f>F67*V63</f>
        <v>#REF!</v>
      </c>
      <c r="Y67" s="166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5.5" thickBot="1" x14ac:dyDescent="0.3">
      <c r="A69" s="43" t="s">
        <v>148</v>
      </c>
      <c r="B69" s="44" t="s">
        <v>149</v>
      </c>
      <c r="C69" s="117" t="s">
        <v>145</v>
      </c>
      <c r="D69" s="281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75" x14ac:dyDescent="0.25">
      <c r="A70" s="167" t="s">
        <v>150</v>
      </c>
      <c r="B70" s="168" t="s">
        <v>151</v>
      </c>
      <c r="C70" s="169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70"/>
      <c r="O70" s="171">
        <v>135</v>
      </c>
      <c r="P70" s="171">
        <v>135</v>
      </c>
      <c r="Q70" s="172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6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1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5.5" thickBot="1" x14ac:dyDescent="0.3">
      <c r="A72" s="43" t="s">
        <v>154</v>
      </c>
      <c r="B72" s="44" t="s">
        <v>155</v>
      </c>
      <c r="C72" s="117" t="s">
        <v>145</v>
      </c>
      <c r="D72" s="281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3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25">
      <c r="A73" s="167" t="s">
        <v>156</v>
      </c>
      <c r="B73" s="168" t="s">
        <v>157</v>
      </c>
      <c r="C73" s="169" t="s">
        <v>57</v>
      </c>
      <c r="D73" s="174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5"/>
      <c r="S73" s="104">
        <v>30</v>
      </c>
      <c r="T73" s="165">
        <v>30</v>
      </c>
      <c r="U73" s="166">
        <v>30</v>
      </c>
      <c r="V73" s="82"/>
      <c r="W73" s="104" t="e">
        <f>E73*V63</f>
        <v>#REF!</v>
      </c>
      <c r="X73" s="165" t="e">
        <f>F73*V63</f>
        <v>#REF!</v>
      </c>
      <c r="Y73" s="166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6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.75" x14ac:dyDescent="0.25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6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5.5" thickBot="1" x14ac:dyDescent="0.3">
      <c r="A76" s="43" t="s">
        <v>162</v>
      </c>
      <c r="B76" s="44" t="s">
        <v>163</v>
      </c>
      <c r="C76" s="117" t="s">
        <v>57</v>
      </c>
      <c r="D76" s="281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7">
        <v>5</v>
      </c>
      <c r="S76" s="107"/>
      <c r="T76" s="178"/>
      <c r="U76" s="108"/>
      <c r="V76" s="96" t="e">
        <f>D76*V63</f>
        <v>#REF!</v>
      </c>
      <c r="W76" s="97"/>
      <c r="X76" s="159"/>
      <c r="Y76" s="100"/>
    </row>
    <row r="77" spans="1:25" x14ac:dyDescent="0.25">
      <c r="A77" s="167" t="s">
        <v>164</v>
      </c>
      <c r="B77" s="168" t="s">
        <v>165</v>
      </c>
      <c r="C77" s="169" t="s">
        <v>57</v>
      </c>
      <c r="D77" s="179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5"/>
      <c r="S77" s="104">
        <v>45</v>
      </c>
      <c r="T77" s="165">
        <v>55</v>
      </c>
      <c r="U77" s="165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6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.75" x14ac:dyDescent="0.25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6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.75" thickBot="1" x14ac:dyDescent="0.3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80">
        <v>5</v>
      </c>
      <c r="S80" s="97"/>
      <c r="T80" s="159"/>
      <c r="U80" s="98"/>
      <c r="V80" s="46" t="e">
        <f>D80*V63</f>
        <v>#REF!</v>
      </c>
      <c r="W80" s="107"/>
      <c r="X80" s="178"/>
      <c r="Y80" s="108"/>
    </row>
    <row r="81" spans="1:25" ht="24.75" x14ac:dyDescent="0.25">
      <c r="A81" s="167" t="s">
        <v>172</v>
      </c>
      <c r="B81" s="168" t="s">
        <v>173</v>
      </c>
      <c r="C81" s="181" t="s">
        <v>57</v>
      </c>
      <c r="D81" s="182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5" t="e">
        <f>F81*V63</f>
        <v>#REF!</v>
      </c>
      <c r="Y81" s="166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3"/>
      <c r="R82" s="46">
        <v>5</v>
      </c>
      <c r="S82" s="107"/>
      <c r="T82" s="107"/>
      <c r="U82" s="108"/>
      <c r="V82" s="46" t="e">
        <f>D82*V63</f>
        <v>#REF!</v>
      </c>
      <c r="W82" s="107"/>
      <c r="X82" s="178"/>
      <c r="Y82" s="108"/>
    </row>
    <row r="83" spans="1:25" ht="24.75" x14ac:dyDescent="0.25">
      <c r="A83" s="184" t="s">
        <v>176</v>
      </c>
      <c r="B83" s="185" t="s">
        <v>138</v>
      </c>
      <c r="C83" s="169" t="s">
        <v>145</v>
      </c>
      <c r="D83" s="182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6"/>
      <c r="O83" s="187">
        <v>15</v>
      </c>
      <c r="P83" s="187">
        <v>15</v>
      </c>
      <c r="Q83" s="188">
        <v>30</v>
      </c>
      <c r="R83" s="189"/>
      <c r="S83" s="187">
        <v>15</v>
      </c>
      <c r="T83" s="187">
        <v>15</v>
      </c>
      <c r="U83" s="190">
        <v>30</v>
      </c>
      <c r="V83" s="191"/>
      <c r="W83" s="187" t="e">
        <f>E83*V63/2</f>
        <v>#REF!</v>
      </c>
      <c r="X83" s="187" t="e">
        <f>F83*V63/2</f>
        <v>#REF!</v>
      </c>
      <c r="Y83" s="190" t="e">
        <f>G83*V63/2</f>
        <v>#REF!</v>
      </c>
    </row>
    <row r="84" spans="1:25" ht="24.75" x14ac:dyDescent="0.25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.75" x14ac:dyDescent="0.25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5.5" thickBot="1" x14ac:dyDescent="0.3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2"/>
      <c r="T86" s="193"/>
      <c r="U86" s="194"/>
      <c r="V86" s="46" t="e">
        <f>D86*V63/2</f>
        <v>#REF!</v>
      </c>
      <c r="W86" s="107"/>
      <c r="X86" s="107"/>
      <c r="Y86" s="108"/>
    </row>
    <row r="87" spans="1:25" ht="24.75" x14ac:dyDescent="0.25">
      <c r="A87" s="195" t="s">
        <v>181</v>
      </c>
      <c r="B87" s="196" t="s">
        <v>157</v>
      </c>
      <c r="C87" s="197" t="s">
        <v>145</v>
      </c>
      <c r="D87" s="182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1"/>
      <c r="S87" s="187">
        <v>10</v>
      </c>
      <c r="T87" s="187">
        <v>10</v>
      </c>
      <c r="U87" s="188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.75" x14ac:dyDescent="0.25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.75" x14ac:dyDescent="0.25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5.5" thickBot="1" x14ac:dyDescent="0.3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3"/>
      <c r="R90" s="46">
        <v>5</v>
      </c>
      <c r="S90" s="107"/>
      <c r="T90" s="107"/>
      <c r="U90" s="183"/>
      <c r="V90" s="46">
        <v>5.7</v>
      </c>
      <c r="W90" s="107"/>
      <c r="X90" s="107"/>
      <c r="Y90" s="108"/>
    </row>
    <row r="91" spans="1:25" ht="15.75" thickBot="1" x14ac:dyDescent="0.3">
      <c r="A91" s="51" t="s">
        <v>185</v>
      </c>
      <c r="B91" s="716" t="s">
        <v>186</v>
      </c>
      <c r="C91" s="712"/>
      <c r="D91" s="712"/>
      <c r="E91" s="712"/>
      <c r="F91" s="712"/>
      <c r="G91" s="713"/>
      <c r="N91" s="717"/>
      <c r="O91" s="718"/>
      <c r="P91" s="718"/>
      <c r="Q91" s="718"/>
      <c r="R91" s="718"/>
      <c r="S91" s="718"/>
      <c r="T91" s="718"/>
      <c r="U91" s="718"/>
      <c r="V91" s="718"/>
      <c r="W91" s="718"/>
      <c r="X91" s="718"/>
      <c r="Y91" s="719"/>
    </row>
    <row r="92" spans="1:25" ht="15.75" thickBot="1" x14ac:dyDescent="0.3">
      <c r="A92" s="198" t="s">
        <v>187</v>
      </c>
      <c r="B92" s="199" t="s">
        <v>188</v>
      </c>
      <c r="C92" s="200" t="s">
        <v>57</v>
      </c>
      <c r="D92" s="201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720"/>
      <c r="O92" s="633"/>
      <c r="P92" s="633"/>
      <c r="Q92" s="633"/>
      <c r="R92" s="633"/>
      <c r="S92" s="633"/>
      <c r="T92" s="633"/>
      <c r="U92" s="633"/>
      <c r="V92" s="633"/>
      <c r="W92" s="633"/>
      <c r="X92" s="633"/>
      <c r="Y92" s="721"/>
    </row>
    <row r="93" spans="1:25" ht="15.75" thickBot="1" x14ac:dyDescent="0.3">
      <c r="A93" s="202" t="s">
        <v>189</v>
      </c>
      <c r="B93" s="203" t="s">
        <v>190</v>
      </c>
      <c r="C93" s="204" t="s">
        <v>191</v>
      </c>
      <c r="D93" s="205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722"/>
      <c r="O93" s="651"/>
      <c r="P93" s="651"/>
      <c r="Q93" s="651"/>
      <c r="R93" s="651"/>
      <c r="S93" s="651"/>
      <c r="T93" s="651"/>
      <c r="U93" s="651"/>
      <c r="V93" s="651"/>
      <c r="W93" s="651"/>
      <c r="X93" s="651"/>
      <c r="Y93" s="723"/>
    </row>
    <row r="94" spans="1:25" ht="15.75" thickBot="1" x14ac:dyDescent="0.3">
      <c r="A94" s="51" t="s">
        <v>192</v>
      </c>
      <c r="B94" s="711" t="s">
        <v>193</v>
      </c>
      <c r="C94" s="712"/>
      <c r="D94" s="712"/>
      <c r="E94" s="712"/>
      <c r="F94" s="712"/>
      <c r="G94" s="713"/>
      <c r="N94" s="682">
        <v>0.1</v>
      </c>
      <c r="O94" s="683"/>
      <c r="P94" s="683"/>
      <c r="Q94" s="684"/>
      <c r="R94" s="682">
        <v>0.2</v>
      </c>
      <c r="S94" s="683"/>
      <c r="T94" s="683"/>
      <c r="U94" s="684"/>
      <c r="V94" s="682">
        <v>0.3</v>
      </c>
      <c r="W94" s="683"/>
      <c r="X94" s="683"/>
      <c r="Y94" s="684"/>
    </row>
    <row r="95" spans="1:25" ht="24.75" x14ac:dyDescent="0.25">
      <c r="A95" s="206" t="s">
        <v>194</v>
      </c>
      <c r="B95" s="207" t="s">
        <v>195</v>
      </c>
      <c r="C95" s="208" t="s">
        <v>196</v>
      </c>
      <c r="D95" s="209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503">
        <v>5</v>
      </c>
      <c r="P95" s="503">
        <v>5</v>
      </c>
      <c r="Q95" s="503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210" t="s">
        <v>200</v>
      </c>
      <c r="E96" s="211"/>
      <c r="F96" s="212"/>
      <c r="G96" s="213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2" t="s">
        <v>201</v>
      </c>
      <c r="B97" s="214" t="s">
        <v>202</v>
      </c>
      <c r="C97" s="36" t="s">
        <v>199</v>
      </c>
      <c r="D97" s="210" t="s">
        <v>200</v>
      </c>
      <c r="E97" s="215"/>
      <c r="F97" s="215"/>
      <c r="G97" s="213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2" t="s">
        <v>203</v>
      </c>
      <c r="B98" s="214" t="s">
        <v>204</v>
      </c>
      <c r="C98" s="36" t="s">
        <v>199</v>
      </c>
      <c r="D98" s="210" t="s">
        <v>200</v>
      </c>
      <c r="E98" s="212"/>
      <c r="F98" s="212"/>
      <c r="G98" s="213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216" t="s">
        <v>206</v>
      </c>
      <c r="B99" s="217" t="s">
        <v>207</v>
      </c>
      <c r="C99" s="218" t="s">
        <v>199</v>
      </c>
      <c r="D99" s="210" t="s">
        <v>200</v>
      </c>
      <c r="E99" s="211"/>
      <c r="F99" s="211"/>
      <c r="G99" s="219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216" t="s">
        <v>208</v>
      </c>
      <c r="B100" s="217" t="s">
        <v>209</v>
      </c>
      <c r="C100" s="218" t="s">
        <v>199</v>
      </c>
      <c r="D100" s="210" t="s">
        <v>200</v>
      </c>
      <c r="E100" s="211"/>
      <c r="F100" s="211"/>
      <c r="G100" s="219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38" t="s">
        <v>210</v>
      </c>
      <c r="B101" s="217" t="s">
        <v>211</v>
      </c>
      <c r="C101" s="218" t="s">
        <v>199</v>
      </c>
      <c r="D101" s="210" t="s">
        <v>200</v>
      </c>
      <c r="E101" s="211"/>
      <c r="F101" s="211"/>
      <c r="G101" s="219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220" t="s">
        <v>212</v>
      </c>
      <c r="B102" s="217" t="s">
        <v>213</v>
      </c>
      <c r="C102" s="218" t="s">
        <v>199</v>
      </c>
      <c r="D102" s="221" t="s">
        <v>200</v>
      </c>
      <c r="E102" s="211"/>
      <c r="F102" s="211"/>
      <c r="G102" s="219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222" t="s">
        <v>214</v>
      </c>
      <c r="B103" s="223" t="s">
        <v>215</v>
      </c>
      <c r="C103" s="224" t="s">
        <v>199</v>
      </c>
      <c r="D103" s="225" t="s">
        <v>200</v>
      </c>
      <c r="E103" s="211"/>
      <c r="F103" s="211"/>
      <c r="G103" s="219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38" t="s">
        <v>216</v>
      </c>
      <c r="B104" s="226" t="s">
        <v>217</v>
      </c>
      <c r="C104" s="218" t="s">
        <v>199</v>
      </c>
      <c r="D104" s="210" t="s">
        <v>200</v>
      </c>
      <c r="E104" s="211"/>
      <c r="F104" s="211"/>
      <c r="G104" s="219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227" t="s">
        <v>218</v>
      </c>
      <c r="B105" s="228" t="s">
        <v>219</v>
      </c>
      <c r="C105" s="218" t="s">
        <v>199</v>
      </c>
      <c r="D105" s="210" t="s">
        <v>200</v>
      </c>
      <c r="E105" s="211"/>
      <c r="F105" s="211"/>
      <c r="G105" s="219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229" t="s">
        <v>220</v>
      </c>
      <c r="B106" s="230" t="s">
        <v>221</v>
      </c>
      <c r="C106" s="45" t="s">
        <v>199</v>
      </c>
      <c r="D106" s="231" t="s">
        <v>200</v>
      </c>
      <c r="E106" s="232"/>
      <c r="F106" s="232"/>
      <c r="G106" s="233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.75" thickBot="1" x14ac:dyDescent="0.3">
      <c r="A107" s="51" t="s">
        <v>222</v>
      </c>
      <c r="B107" s="714" t="s">
        <v>223</v>
      </c>
      <c r="C107" s="715"/>
      <c r="D107" s="712"/>
      <c r="E107" s="712"/>
      <c r="F107" s="712"/>
      <c r="G107" s="713"/>
      <c r="N107" s="697"/>
      <c r="O107" s="698"/>
      <c r="P107" s="698"/>
      <c r="Q107" s="699"/>
      <c r="R107" s="682">
        <v>0.2</v>
      </c>
      <c r="S107" s="683"/>
      <c r="T107" s="683"/>
      <c r="U107" s="684"/>
      <c r="V107" s="682">
        <v>0.3</v>
      </c>
      <c r="W107" s="683"/>
      <c r="X107" s="683"/>
      <c r="Y107" s="684"/>
    </row>
    <row r="108" spans="1:25" x14ac:dyDescent="0.25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668" t="s">
        <v>23</v>
      </c>
      <c r="O108" s="669"/>
      <c r="P108" s="669"/>
      <c r="Q108" s="670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671"/>
      <c r="O109" s="672"/>
      <c r="P109" s="672"/>
      <c r="Q109" s="673"/>
      <c r="R109" s="147">
        <v>10</v>
      </c>
      <c r="S109" s="90"/>
      <c r="T109" s="90"/>
      <c r="U109" s="234"/>
      <c r="V109" s="147">
        <v>13</v>
      </c>
      <c r="W109" s="150"/>
      <c r="X109" s="150"/>
      <c r="Y109" s="234"/>
    </row>
    <row r="110" spans="1:25" ht="24.75" x14ac:dyDescent="0.25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671"/>
      <c r="O110" s="672"/>
      <c r="P110" s="672"/>
      <c r="Q110" s="673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4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671"/>
      <c r="O111" s="672"/>
      <c r="P111" s="672"/>
      <c r="Q111" s="673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25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671"/>
      <c r="O112" s="672"/>
      <c r="P112" s="672"/>
      <c r="Q112" s="673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671"/>
      <c r="O113" s="672"/>
      <c r="P113" s="672"/>
      <c r="Q113" s="673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4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671"/>
      <c r="O114" s="672"/>
      <c r="P114" s="672"/>
      <c r="Q114" s="673"/>
      <c r="R114" s="38">
        <v>30</v>
      </c>
      <c r="S114" s="90"/>
      <c r="T114" s="150"/>
      <c r="U114" s="92"/>
      <c r="V114" s="38">
        <v>47</v>
      </c>
      <c r="W114" s="150"/>
      <c r="X114" s="150"/>
      <c r="Y114" s="234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671"/>
      <c r="O115" s="672"/>
      <c r="P115" s="672"/>
      <c r="Q115" s="673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25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671"/>
      <c r="O116" s="672"/>
      <c r="P116" s="672"/>
      <c r="Q116" s="673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671"/>
      <c r="O117" s="672"/>
      <c r="P117" s="672"/>
      <c r="Q117" s="673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671"/>
      <c r="O118" s="672"/>
      <c r="P118" s="672"/>
      <c r="Q118" s="673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25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671"/>
      <c r="O119" s="672"/>
      <c r="P119" s="672"/>
      <c r="Q119" s="673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671"/>
      <c r="O120" s="672"/>
      <c r="P120" s="672"/>
      <c r="Q120" s="673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671"/>
      <c r="O121" s="672"/>
      <c r="P121" s="672"/>
      <c r="Q121" s="673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25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671"/>
      <c r="O122" s="672"/>
      <c r="P122" s="672"/>
      <c r="Q122" s="673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671"/>
      <c r="O123" s="672"/>
      <c r="P123" s="672"/>
      <c r="Q123" s="673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674"/>
      <c r="O124" s="675"/>
      <c r="P124" s="675"/>
      <c r="Q124" s="676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.75" thickBot="1" x14ac:dyDescent="0.3">
      <c r="A125" s="235">
        <v>10</v>
      </c>
      <c r="B125" s="236" t="s">
        <v>258</v>
      </c>
      <c r="C125" s="272"/>
      <c r="D125" s="272"/>
      <c r="E125" s="726" t="s">
        <v>259</v>
      </c>
      <c r="F125" s="726"/>
      <c r="G125" s="727"/>
      <c r="N125" s="682">
        <v>0.2</v>
      </c>
      <c r="O125" s="683"/>
      <c r="P125" s="683"/>
      <c r="Q125" s="684"/>
      <c r="R125" s="682">
        <v>0.2</v>
      </c>
      <c r="S125" s="683"/>
      <c r="T125" s="683"/>
      <c r="U125" s="684"/>
      <c r="V125" s="682">
        <v>0.3</v>
      </c>
      <c r="W125" s="683"/>
      <c r="X125" s="683"/>
      <c r="Y125" s="684"/>
    </row>
    <row r="126" spans="1:25" ht="24.75" x14ac:dyDescent="0.25">
      <c r="A126" s="237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.75" x14ac:dyDescent="0.25">
      <c r="A127" s="238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.75" x14ac:dyDescent="0.25">
      <c r="A128" s="238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.75" x14ac:dyDescent="0.25">
      <c r="A129" s="238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5.5" thickBot="1" x14ac:dyDescent="0.3">
      <c r="A130" s="239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8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75" x14ac:dyDescent="0.25">
      <c r="A131" s="240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5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.75" x14ac:dyDescent="0.25">
      <c r="A132" s="238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.75" x14ac:dyDescent="0.25">
      <c r="A133" s="241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.75" x14ac:dyDescent="0.25">
      <c r="A134" s="242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5.5" thickBot="1" x14ac:dyDescent="0.3">
      <c r="A135" s="239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8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3.25" x14ac:dyDescent="0.25">
      <c r="A136" s="243">
        <v>1030</v>
      </c>
      <c r="B136" s="244" t="s">
        <v>271</v>
      </c>
      <c r="C136" s="245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3.25" x14ac:dyDescent="0.25">
      <c r="A137" s="246">
        <v>1031</v>
      </c>
      <c r="B137" s="247" t="s">
        <v>272</v>
      </c>
      <c r="C137" s="248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3.25" x14ac:dyDescent="0.25">
      <c r="A138" s="249">
        <v>1032</v>
      </c>
      <c r="B138" s="250" t="s">
        <v>273</v>
      </c>
      <c r="C138" s="251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3.25" x14ac:dyDescent="0.25">
      <c r="A139" s="252">
        <v>1033</v>
      </c>
      <c r="B139" s="253" t="s">
        <v>274</v>
      </c>
      <c r="C139" s="254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4" thickBot="1" x14ac:dyDescent="0.3">
      <c r="A140" s="255">
        <v>1034</v>
      </c>
      <c r="B140" s="256" t="s">
        <v>275</v>
      </c>
      <c r="C140" s="257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8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.75" thickBot="1" x14ac:dyDescent="0.3">
      <c r="A141" s="235">
        <v>11</v>
      </c>
      <c r="B141" s="728" t="s">
        <v>276</v>
      </c>
      <c r="C141" s="729"/>
      <c r="D141" s="730"/>
      <c r="E141" s="730"/>
      <c r="F141" s="730"/>
      <c r="G141" s="731"/>
      <c r="N141" s="732"/>
      <c r="O141" s="733"/>
      <c r="P141" s="733"/>
      <c r="Q141" s="734"/>
      <c r="R141" s="682">
        <v>0.2</v>
      </c>
      <c r="S141" s="683"/>
      <c r="T141" s="683"/>
      <c r="U141" s="684"/>
      <c r="V141" s="682">
        <v>0.3</v>
      </c>
      <c r="W141" s="683"/>
      <c r="X141" s="683"/>
      <c r="Y141" s="684"/>
    </row>
    <row r="142" spans="1:25" ht="24.75" x14ac:dyDescent="0.25">
      <c r="A142" s="258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735" t="s">
        <v>23</v>
      </c>
      <c r="O142" s="736"/>
      <c r="P142" s="736"/>
      <c r="Q142" s="736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.75" x14ac:dyDescent="0.25">
      <c r="A143" s="259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725"/>
      <c r="O143" s="672"/>
      <c r="P143" s="672"/>
      <c r="Q143" s="672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5.5" thickBot="1" x14ac:dyDescent="0.3">
      <c r="A144" s="260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725"/>
      <c r="O144" s="672"/>
      <c r="P144" s="672"/>
      <c r="Q144" s="672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25">
      <c r="A145" s="261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725"/>
      <c r="O145" s="672"/>
      <c r="P145" s="672"/>
      <c r="Q145" s="672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.75" x14ac:dyDescent="0.25">
      <c r="A146" s="262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725"/>
      <c r="O146" s="672"/>
      <c r="P146" s="672"/>
      <c r="Q146" s="672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5.5" thickBot="1" x14ac:dyDescent="0.3">
      <c r="A147" s="260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725"/>
      <c r="O147" s="672"/>
      <c r="P147" s="672"/>
      <c r="Q147" s="672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ht="24.75" x14ac:dyDescent="0.25">
      <c r="A148" s="261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725"/>
      <c r="O148" s="672"/>
      <c r="P148" s="672"/>
      <c r="Q148" s="672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.75" x14ac:dyDescent="0.25">
      <c r="A149" s="263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725"/>
      <c r="O149" s="672"/>
      <c r="P149" s="672"/>
      <c r="Q149" s="672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5.5" thickBot="1" x14ac:dyDescent="0.3">
      <c r="A150" s="260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725"/>
      <c r="O150" s="672"/>
      <c r="P150" s="672"/>
      <c r="Q150" s="672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ht="24.75" x14ac:dyDescent="0.25">
      <c r="A151" s="261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725"/>
      <c r="O151" s="672"/>
      <c r="P151" s="672"/>
      <c r="Q151" s="672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.75" x14ac:dyDescent="0.25">
      <c r="A152" s="259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725"/>
      <c r="O152" s="672"/>
      <c r="P152" s="672"/>
      <c r="Q152" s="672"/>
      <c r="R152" s="38" t="e">
        <f>D152*R141</f>
        <v>#REF!</v>
      </c>
      <c r="S152" s="90"/>
      <c r="T152" s="150"/>
      <c r="U152" s="234"/>
      <c r="V152" s="38" t="e">
        <f>D152*V141</f>
        <v>#REF!</v>
      </c>
      <c r="W152" s="90"/>
      <c r="X152" s="90"/>
      <c r="Y152" s="92"/>
    </row>
    <row r="153" spans="1:26" ht="25.5" thickBot="1" x14ac:dyDescent="0.3">
      <c r="A153" s="260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725"/>
      <c r="O153" s="672"/>
      <c r="P153" s="672"/>
      <c r="Q153" s="672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.75" thickBot="1" x14ac:dyDescent="0.3">
      <c r="A154" s="264">
        <v>12</v>
      </c>
      <c r="B154" s="711" t="s">
        <v>289</v>
      </c>
      <c r="C154" s="737"/>
      <c r="D154" s="712"/>
      <c r="E154" s="712"/>
      <c r="F154" s="712"/>
      <c r="G154" s="713"/>
      <c r="N154" s="697"/>
      <c r="O154" s="698"/>
      <c r="P154" s="698"/>
      <c r="Q154" s="699"/>
      <c r="R154" s="682">
        <v>0.2</v>
      </c>
      <c r="S154" s="683"/>
      <c r="T154" s="683"/>
      <c r="U154" s="684"/>
      <c r="V154" s="682">
        <v>0.3</v>
      </c>
      <c r="W154" s="683"/>
      <c r="X154" s="683"/>
      <c r="Y154" s="684"/>
    </row>
    <row r="155" spans="1:26" ht="24.75" x14ac:dyDescent="0.25">
      <c r="A155" s="237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725" t="s">
        <v>23</v>
      </c>
      <c r="O155" s="672"/>
      <c r="P155" s="672"/>
      <c r="Q155" s="672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.75" x14ac:dyDescent="0.25">
      <c r="A156" s="265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725"/>
      <c r="O156" s="672"/>
      <c r="P156" s="672"/>
      <c r="Q156" s="672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5.5" thickBot="1" x14ac:dyDescent="0.3">
      <c r="A157" s="239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725"/>
      <c r="O157" s="672"/>
      <c r="P157" s="672"/>
      <c r="Q157" s="672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75" x14ac:dyDescent="0.25">
      <c r="A158" s="240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725"/>
      <c r="O158" s="672"/>
      <c r="P158" s="672"/>
      <c r="Q158" s="672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.75" x14ac:dyDescent="0.25">
      <c r="A159" s="265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725"/>
      <c r="O159" s="672"/>
      <c r="P159" s="672"/>
      <c r="Q159" s="672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5.5" thickBot="1" x14ac:dyDescent="0.3">
      <c r="A160" s="239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725"/>
      <c r="O160" s="672"/>
      <c r="P160" s="672"/>
      <c r="Q160" s="672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75" x14ac:dyDescent="0.25">
      <c r="A161" s="240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725"/>
      <c r="O161" s="672"/>
      <c r="P161" s="672"/>
      <c r="Q161" s="672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.75" x14ac:dyDescent="0.25">
      <c r="A162" s="265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725"/>
      <c r="O162" s="672"/>
      <c r="P162" s="672"/>
      <c r="Q162" s="672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5.5" thickBot="1" x14ac:dyDescent="0.3">
      <c r="A163" s="239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725"/>
      <c r="O163" s="672"/>
      <c r="P163" s="672"/>
      <c r="Q163" s="672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75" x14ac:dyDescent="0.25">
      <c r="A164" s="240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725"/>
      <c r="O164" s="672"/>
      <c r="P164" s="672"/>
      <c r="Q164" s="672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.75" x14ac:dyDescent="0.25">
      <c r="A165" s="265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725"/>
      <c r="O165" s="672"/>
      <c r="P165" s="672"/>
      <c r="Q165" s="672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5.5" thickBot="1" x14ac:dyDescent="0.3">
      <c r="A166" s="239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725"/>
      <c r="O166" s="672"/>
      <c r="P166" s="672"/>
      <c r="Q166" s="672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.75" thickBot="1" x14ac:dyDescent="0.3">
      <c r="A167" s="264">
        <v>13</v>
      </c>
      <c r="B167" s="738" t="s">
        <v>302</v>
      </c>
      <c r="C167" s="712"/>
      <c r="D167" s="712"/>
      <c r="E167" s="712"/>
      <c r="F167" s="712"/>
      <c r="G167" s="713"/>
      <c r="N167" s="682">
        <v>0.1</v>
      </c>
      <c r="O167" s="683"/>
      <c r="P167" s="683"/>
      <c r="Q167" s="684"/>
      <c r="R167" s="682">
        <v>0.2</v>
      </c>
      <c r="S167" s="683"/>
      <c r="T167" s="683"/>
      <c r="U167" s="684"/>
      <c r="V167" s="682">
        <v>0.3</v>
      </c>
      <c r="W167" s="683"/>
      <c r="X167" s="683"/>
      <c r="Y167" s="684"/>
    </row>
    <row r="168" spans="1:25" ht="24.75" x14ac:dyDescent="0.25">
      <c r="A168" s="237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.75" x14ac:dyDescent="0.25">
      <c r="A169" s="266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5.5" thickBot="1" x14ac:dyDescent="0.3">
      <c r="A170" s="267">
        <v>1314</v>
      </c>
      <c r="B170" s="149" t="s">
        <v>306</v>
      </c>
      <c r="C170" s="268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8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75" x14ac:dyDescent="0.25">
      <c r="A171" s="269">
        <v>1320</v>
      </c>
      <c r="B171" s="270" t="s">
        <v>307</v>
      </c>
      <c r="C171" s="271" t="s">
        <v>304</v>
      </c>
      <c r="D171" s="182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5.5" thickBot="1" x14ac:dyDescent="0.3">
      <c r="A172" s="267">
        <v>1324</v>
      </c>
      <c r="B172" s="149" t="s">
        <v>308</v>
      </c>
      <c r="C172" s="268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8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.75" thickBot="1" x14ac:dyDescent="0.3">
      <c r="A173" s="235">
        <v>14</v>
      </c>
      <c r="B173" s="711" t="s">
        <v>309</v>
      </c>
      <c r="C173" s="739"/>
      <c r="D173" s="739"/>
      <c r="E173" s="739"/>
      <c r="F173" s="739"/>
      <c r="G173" s="740"/>
      <c r="N173" s="682">
        <v>0.05</v>
      </c>
      <c r="O173" s="683"/>
      <c r="P173" s="683"/>
      <c r="Q173" s="741"/>
      <c r="R173" s="742">
        <v>0.1</v>
      </c>
      <c r="S173" s="683"/>
      <c r="T173" s="683"/>
      <c r="U173" s="741"/>
      <c r="V173" s="742">
        <v>0.15</v>
      </c>
      <c r="W173" s="683"/>
      <c r="X173" s="683"/>
      <c r="Y173" s="684"/>
    </row>
    <row r="174" spans="1:25" ht="24.75" x14ac:dyDescent="0.25">
      <c r="A174" s="237">
        <v>1410</v>
      </c>
      <c r="B174" s="102" t="s">
        <v>310</v>
      </c>
      <c r="C174" s="103" t="s">
        <v>311</v>
      </c>
      <c r="D174" s="209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3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25">
      <c r="A175" s="274">
        <v>1420</v>
      </c>
      <c r="B175" s="168" t="s">
        <v>312</v>
      </c>
      <c r="C175" s="181" t="s">
        <v>313</v>
      </c>
      <c r="D175" s="212"/>
      <c r="E175" s="281" t="e">
        <f>ROUND(#REF!*5.2%+#REF!/1,0)</f>
        <v>#REF!</v>
      </c>
      <c r="F175" s="281" t="e">
        <f>ROUND(#REF!*5.2%+#REF!/1,0)</f>
        <v>#REF!</v>
      </c>
      <c r="G175" s="281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5"/>
      <c r="O175" s="176" t="e">
        <f>E175*N173</f>
        <v>#REF!</v>
      </c>
      <c r="P175" s="171" t="e">
        <f>F175*N173</f>
        <v>#REF!</v>
      </c>
      <c r="Q175" s="276" t="e">
        <f>G175*N173</f>
        <v>#REF!</v>
      </c>
      <c r="R175" s="38"/>
      <c r="S175" s="171">
        <v>110</v>
      </c>
      <c r="T175" s="171">
        <v>110</v>
      </c>
      <c r="U175" s="276">
        <v>110</v>
      </c>
      <c r="V175" s="38"/>
      <c r="W175" s="171" t="e">
        <f>E175*V173</f>
        <v>#REF!</v>
      </c>
      <c r="X175" s="171" t="e">
        <f>F175*V173</f>
        <v>#REF!</v>
      </c>
      <c r="Y175" s="276" t="e">
        <f>G175*V173</f>
        <v>#REF!</v>
      </c>
    </row>
    <row r="176" spans="1:25" ht="24.75" x14ac:dyDescent="0.25">
      <c r="A176" s="274">
        <v>1430</v>
      </c>
      <c r="B176" s="168" t="s">
        <v>314</v>
      </c>
      <c r="C176" s="181" t="s">
        <v>313</v>
      </c>
      <c r="D176" s="212"/>
      <c r="E176" s="281" t="e">
        <f>ROUND(#REF!*5.2%+#REF!/1,0)</f>
        <v>#REF!</v>
      </c>
      <c r="F176" s="281" t="e">
        <f>ROUND(#REF!*5.2%+#REF!/1,0)</f>
        <v>#REF!</v>
      </c>
      <c r="G176" s="281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5"/>
      <c r="O176" s="176">
        <v>75</v>
      </c>
      <c r="P176" s="171">
        <v>75</v>
      </c>
      <c r="Q176" s="276">
        <v>75</v>
      </c>
      <c r="R176" s="38"/>
      <c r="S176" s="171">
        <v>150</v>
      </c>
      <c r="T176" s="171">
        <v>150</v>
      </c>
      <c r="U176" s="276">
        <v>150</v>
      </c>
      <c r="V176" s="38"/>
      <c r="W176" s="171" t="e">
        <f>E176*V173</f>
        <v>#REF!</v>
      </c>
      <c r="X176" s="171" t="e">
        <f>F176*V173</f>
        <v>#REF!</v>
      </c>
      <c r="Y176" s="276" t="e">
        <f>G176*V173</f>
        <v>#REF!</v>
      </c>
    </row>
    <row r="177" spans="1:25" x14ac:dyDescent="0.25">
      <c r="A177" s="274">
        <v>1440</v>
      </c>
      <c r="B177" s="168" t="s">
        <v>315</v>
      </c>
      <c r="C177" s="181" t="s">
        <v>313</v>
      </c>
      <c r="D177" s="212"/>
      <c r="E177" s="281" t="e">
        <f>ROUND(#REF!*5.2%+#REF!/1,0)</f>
        <v>#REF!</v>
      </c>
      <c r="F177" s="281" t="e">
        <f>ROUND(#REF!*5.2%+#REF!/1,0)</f>
        <v>#REF!</v>
      </c>
      <c r="G177" s="281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5"/>
      <c r="O177" s="176">
        <v>125</v>
      </c>
      <c r="P177" s="171">
        <v>125</v>
      </c>
      <c r="Q177" s="276">
        <v>125</v>
      </c>
      <c r="R177" s="38"/>
      <c r="S177" s="171" t="e">
        <f>E177*R173</f>
        <v>#REF!</v>
      </c>
      <c r="T177" s="171" t="e">
        <f>F177*R173</f>
        <v>#REF!</v>
      </c>
      <c r="U177" s="276" t="e">
        <f>G177*R173</f>
        <v>#REF!</v>
      </c>
      <c r="V177" s="38"/>
      <c r="W177" s="171" t="e">
        <f>E177*V173</f>
        <v>#REF!</v>
      </c>
      <c r="X177" s="171" t="e">
        <f>F177*V173</f>
        <v>#REF!</v>
      </c>
      <c r="Y177" s="276" t="e">
        <f>G177*V173</f>
        <v>#REF!</v>
      </c>
    </row>
    <row r="178" spans="1:25" ht="24.75" x14ac:dyDescent="0.25">
      <c r="A178" s="277">
        <v>1450</v>
      </c>
      <c r="B178" s="278" t="s">
        <v>316</v>
      </c>
      <c r="C178" s="279" t="s">
        <v>317</v>
      </c>
      <c r="D178" s="280"/>
      <c r="E178" s="281" t="e">
        <f>ROUND(#REF!*5.2%+#REF!/1,0)</f>
        <v>#REF!</v>
      </c>
      <c r="F178" s="281" t="e">
        <f>ROUND(#REF!*5.2%+#REF!/1,0)</f>
        <v>#REF!</v>
      </c>
      <c r="G178" s="281" t="e">
        <f>ROUND(#REF!*5.2%+#REF!/1,0)</f>
        <v>#REF!</v>
      </c>
      <c r="N178" s="63"/>
      <c r="O178" s="176">
        <v>25</v>
      </c>
      <c r="P178" s="171">
        <v>25</v>
      </c>
      <c r="Q178" s="276">
        <v>25</v>
      </c>
      <c r="R178" s="282"/>
      <c r="S178" s="283">
        <v>55</v>
      </c>
      <c r="T178" s="283">
        <v>55</v>
      </c>
      <c r="U178" s="284">
        <v>55</v>
      </c>
      <c r="V178" s="285"/>
      <c r="W178" s="283" t="e">
        <f>E178*V173</f>
        <v>#REF!</v>
      </c>
      <c r="X178" s="283" t="e">
        <f>F178*V173</f>
        <v>#REF!</v>
      </c>
      <c r="Y178" s="284" t="e">
        <f>G178*V173</f>
        <v>#REF!</v>
      </c>
    </row>
    <row r="179" spans="1:25" ht="24.75" x14ac:dyDescent="0.25">
      <c r="A179" s="277">
        <v>1451</v>
      </c>
      <c r="B179" s="278" t="s">
        <v>318</v>
      </c>
      <c r="C179" s="279" t="s">
        <v>319</v>
      </c>
      <c r="D179" s="37" t="e">
        <f>ROUND(#REF!*5.2%+#REF!/1,0)</f>
        <v>#REF!</v>
      </c>
      <c r="E179" s="84"/>
      <c r="F179" s="84"/>
      <c r="G179" s="85"/>
      <c r="H179" s="286">
        <v>0</v>
      </c>
      <c r="I179" s="286">
        <v>0</v>
      </c>
      <c r="J179" s="286">
        <v>0</v>
      </c>
      <c r="K179" s="287">
        <v>0</v>
      </c>
      <c r="L179" s="287">
        <v>0</v>
      </c>
      <c r="M179" s="287">
        <v>0</v>
      </c>
      <c r="N179" s="288">
        <v>35</v>
      </c>
      <c r="O179" s="289"/>
      <c r="P179" s="290"/>
      <c r="Q179" s="291"/>
      <c r="R179" s="292">
        <v>70</v>
      </c>
      <c r="S179" s="290"/>
      <c r="T179" s="290"/>
      <c r="U179" s="291"/>
      <c r="V179" s="292" t="e">
        <f>D179*V173</f>
        <v>#REF!</v>
      </c>
      <c r="W179" s="290">
        <v>176</v>
      </c>
      <c r="X179" s="290">
        <v>176</v>
      </c>
      <c r="Y179" s="291">
        <v>176</v>
      </c>
    </row>
    <row r="180" spans="1:25" ht="24.75" x14ac:dyDescent="0.25">
      <c r="A180" s="277">
        <v>1452</v>
      </c>
      <c r="B180" s="278" t="s">
        <v>320</v>
      </c>
      <c r="C180" s="279" t="s">
        <v>319</v>
      </c>
      <c r="D180" s="37" t="e">
        <f>ROUND(#REF!*5.2%+#REF!/1,0)</f>
        <v>#REF!</v>
      </c>
      <c r="E180" s="84"/>
      <c r="F180" s="84"/>
      <c r="G180" s="85"/>
      <c r="N180" s="293">
        <v>50</v>
      </c>
      <c r="O180" s="289"/>
      <c r="P180" s="290"/>
      <c r="Q180" s="291"/>
      <c r="R180" s="285">
        <v>95</v>
      </c>
      <c r="S180" s="290"/>
      <c r="T180" s="290"/>
      <c r="U180" s="291"/>
      <c r="V180" s="285" t="e">
        <f>D180*V173</f>
        <v>#REF!</v>
      </c>
      <c r="W180" s="290">
        <v>211</v>
      </c>
      <c r="X180" s="294">
        <v>211</v>
      </c>
      <c r="Y180" s="295">
        <v>211</v>
      </c>
    </row>
    <row r="181" spans="1:25" ht="24.75" x14ac:dyDescent="0.25">
      <c r="A181" s="277">
        <v>1453</v>
      </c>
      <c r="B181" s="278" t="s">
        <v>321</v>
      </c>
      <c r="C181" s="279" t="s">
        <v>319</v>
      </c>
      <c r="D181" s="37" t="e">
        <f>ROUND(#REF!*5.2%+#REF!/1,0)</f>
        <v>#REF!</v>
      </c>
      <c r="E181" s="84"/>
      <c r="F181" s="84"/>
      <c r="G181" s="85"/>
      <c r="N181" s="293" t="e">
        <f>D181*N173</f>
        <v>#REF!</v>
      </c>
      <c r="O181" s="289"/>
      <c r="P181" s="290"/>
      <c r="Q181" s="291"/>
      <c r="R181" s="285" t="e">
        <f>D181*R173</f>
        <v>#REF!</v>
      </c>
      <c r="S181" s="290"/>
      <c r="T181" s="290"/>
      <c r="U181" s="291"/>
      <c r="V181" s="285" t="e">
        <f>D181*V173</f>
        <v>#REF!</v>
      </c>
      <c r="W181" s="290">
        <v>132</v>
      </c>
      <c r="X181" s="294">
        <v>132</v>
      </c>
      <c r="Y181" s="295">
        <v>132</v>
      </c>
    </row>
    <row r="182" spans="1:25" ht="24.75" x14ac:dyDescent="0.25">
      <c r="A182" s="277">
        <v>1454</v>
      </c>
      <c r="B182" s="278" t="s">
        <v>322</v>
      </c>
      <c r="C182" s="279" t="s">
        <v>323</v>
      </c>
      <c r="D182" s="281">
        <v>0</v>
      </c>
      <c r="E182" s="296"/>
      <c r="F182" s="296"/>
      <c r="G182" s="219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75" x14ac:dyDescent="0.25">
      <c r="A183" s="277">
        <v>1455</v>
      </c>
      <c r="B183" s="278" t="s">
        <v>324</v>
      </c>
      <c r="C183" s="279" t="s">
        <v>319</v>
      </c>
      <c r="D183" s="37" t="e">
        <f>ROUND(#REF!*5.2%+#REF!/1,0)</f>
        <v>#REF!</v>
      </c>
      <c r="E183" s="296"/>
      <c r="F183" s="296"/>
      <c r="G183" s="219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36.75" x14ac:dyDescent="0.25">
      <c r="A184" s="277">
        <v>1456</v>
      </c>
      <c r="B184" s="278" t="s">
        <v>325</v>
      </c>
      <c r="C184" s="279" t="s">
        <v>319</v>
      </c>
      <c r="D184" s="37" t="e">
        <f>ROUND(#REF!*5.2%+#REF!/1,0)</f>
        <v>#REF!</v>
      </c>
      <c r="E184" s="296"/>
      <c r="F184" s="296"/>
      <c r="G184" s="219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5" thickBot="1" x14ac:dyDescent="0.3">
      <c r="A185" s="277">
        <v>1457</v>
      </c>
      <c r="B185" s="278" t="s">
        <v>326</v>
      </c>
      <c r="C185" s="279" t="s">
        <v>319</v>
      </c>
      <c r="D185" s="79" t="e">
        <f>ROUND(#REF!*5.2%+#REF!/1,0)</f>
        <v>#REF!</v>
      </c>
      <c r="E185" s="296"/>
      <c r="F185" s="296"/>
      <c r="G185" s="219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25">
      <c r="A186" s="274">
        <v>1460</v>
      </c>
      <c r="B186" s="168" t="s">
        <v>327</v>
      </c>
      <c r="C186" s="181" t="s">
        <v>39</v>
      </c>
      <c r="D186" s="297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75" x14ac:dyDescent="0.25">
      <c r="A187" s="274">
        <v>1461</v>
      </c>
      <c r="B187" s="168" t="s">
        <v>328</v>
      </c>
      <c r="C187" s="181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75" x14ac:dyDescent="0.25">
      <c r="A188" s="274">
        <v>1462</v>
      </c>
      <c r="B188" s="168" t="s">
        <v>329</v>
      </c>
      <c r="C188" s="181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25">
      <c r="A189" s="274">
        <v>1463</v>
      </c>
      <c r="B189" s="168" t="s">
        <v>330</v>
      </c>
      <c r="C189" s="181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75" x14ac:dyDescent="0.25">
      <c r="A190" s="274">
        <v>1464</v>
      </c>
      <c r="B190" s="168" t="s">
        <v>331</v>
      </c>
      <c r="C190" s="181" t="s">
        <v>39</v>
      </c>
      <c r="D190" s="281">
        <v>0</v>
      </c>
      <c r="E190" s="298"/>
      <c r="F190" s="298"/>
      <c r="G190" s="299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75" x14ac:dyDescent="0.25">
      <c r="A191" s="274">
        <v>1465</v>
      </c>
      <c r="B191" s="168" t="s">
        <v>332</v>
      </c>
      <c r="C191" s="181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75" x14ac:dyDescent="0.25">
      <c r="A192" s="274">
        <v>1466</v>
      </c>
      <c r="B192" s="168" t="s">
        <v>333</v>
      </c>
      <c r="C192" s="181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4"/>
      <c r="V192" s="38" t="e">
        <f>D192*V173</f>
        <v>#REF!</v>
      </c>
      <c r="W192" s="150">
        <v>30</v>
      </c>
      <c r="X192" s="150">
        <v>30</v>
      </c>
      <c r="Y192" s="234">
        <v>30</v>
      </c>
    </row>
    <row r="193" spans="1:25" ht="24.75" x14ac:dyDescent="0.25">
      <c r="A193" s="274">
        <v>1467</v>
      </c>
      <c r="B193" s="168" t="s">
        <v>334</v>
      </c>
      <c r="C193" s="181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4"/>
      <c r="V193" s="38" t="e">
        <f>D193*V173</f>
        <v>#REF!</v>
      </c>
      <c r="W193" s="150">
        <v>69</v>
      </c>
      <c r="X193" s="150">
        <v>69</v>
      </c>
      <c r="Y193" s="234">
        <v>69</v>
      </c>
    </row>
    <row r="194" spans="1:25" ht="24.75" x14ac:dyDescent="0.25">
      <c r="A194" s="277">
        <v>1470</v>
      </c>
      <c r="B194" s="278" t="s">
        <v>335</v>
      </c>
      <c r="C194" s="279" t="s">
        <v>336</v>
      </c>
      <c r="D194" s="300"/>
      <c r="E194" s="281" t="e">
        <f>ROUND(#REF!*5.2%+#REF!/1,0)</f>
        <v>#REF!</v>
      </c>
      <c r="F194" s="281" t="e">
        <f>ROUND(#REF!*5.2%+#REF!/1,0)</f>
        <v>#REF!</v>
      </c>
      <c r="G194" s="281" t="e">
        <f>ROUND(#REF!*5.2%+#REF!/1,0)</f>
        <v>#REF!</v>
      </c>
      <c r="N194" s="63"/>
      <c r="O194" s="176">
        <v>535</v>
      </c>
      <c r="P194" s="171">
        <v>535</v>
      </c>
      <c r="Q194" s="276">
        <v>535</v>
      </c>
      <c r="R194" s="147"/>
      <c r="S194" s="171" t="e">
        <f>F194*R173</f>
        <v>#REF!</v>
      </c>
      <c r="T194" s="171" t="e">
        <f>F194*R173</f>
        <v>#REF!</v>
      </c>
      <c r="U194" s="276" t="e">
        <f>G194*R173</f>
        <v>#REF!</v>
      </c>
      <c r="V194" s="38"/>
      <c r="W194" s="171" t="e">
        <f>E194*V173</f>
        <v>#REF!</v>
      </c>
      <c r="X194" s="171" t="e">
        <f>F194*V173</f>
        <v>#REF!</v>
      </c>
      <c r="Y194" s="276" t="e">
        <f>G194*V173</f>
        <v>#REF!</v>
      </c>
    </row>
    <row r="195" spans="1:25" ht="24.75" x14ac:dyDescent="0.25">
      <c r="A195" s="277">
        <v>1480</v>
      </c>
      <c r="B195" s="278" t="s">
        <v>337</v>
      </c>
      <c r="C195" s="279" t="s">
        <v>336</v>
      </c>
      <c r="D195" s="300"/>
      <c r="E195" s="281" t="e">
        <f>ROUND(#REF!*5.2%+#REF!/1,0)</f>
        <v>#REF!</v>
      </c>
      <c r="F195" s="281" t="e">
        <f>ROUND(#REF!*5.2%+#REF!/1,0)</f>
        <v>#REF!</v>
      </c>
      <c r="G195" s="281" t="e">
        <f>ROUND(#REF!*5.2%+#REF!/1,0)</f>
        <v>#REF!</v>
      </c>
      <c r="N195" s="63"/>
      <c r="O195" s="176" t="e">
        <f>E195*N173</f>
        <v>#REF!</v>
      </c>
      <c r="P195" s="171" t="e">
        <f>F195*N173</f>
        <v>#REF!</v>
      </c>
      <c r="Q195" s="276" t="e">
        <f>G195*N173</f>
        <v>#REF!</v>
      </c>
      <c r="R195" s="147"/>
      <c r="S195" s="171">
        <v>1180</v>
      </c>
      <c r="T195" s="171">
        <v>1180</v>
      </c>
      <c r="U195" s="276">
        <v>1180</v>
      </c>
      <c r="V195" s="38"/>
      <c r="W195" s="171" t="e">
        <f>E195*V173</f>
        <v>#REF!</v>
      </c>
      <c r="X195" s="171" t="e">
        <f>F195*V173</f>
        <v>#REF!</v>
      </c>
      <c r="Y195" s="276" t="e">
        <f>G195*V173</f>
        <v>#REF!</v>
      </c>
    </row>
    <row r="196" spans="1:25" ht="25.5" thickBot="1" x14ac:dyDescent="0.3">
      <c r="A196" s="301">
        <v>1490</v>
      </c>
      <c r="B196" s="302" t="s">
        <v>316</v>
      </c>
      <c r="C196" s="303" t="s">
        <v>338</v>
      </c>
      <c r="D196" s="304"/>
      <c r="E196" s="281" t="e">
        <f>ROUND(#REF!*5.2%+#REF!/1,0)</f>
        <v>#REF!</v>
      </c>
      <c r="F196" s="281" t="e">
        <f>ROUND(#REF!*5.2%+#REF!/1,0)</f>
        <v>#REF!</v>
      </c>
      <c r="G196" s="281" t="e">
        <f>ROUND(#REF!*5.2%+#REF!/1,0)</f>
        <v>#REF!</v>
      </c>
      <c r="N196" s="68"/>
      <c r="O196" s="177">
        <v>10</v>
      </c>
      <c r="P196" s="305">
        <v>10</v>
      </c>
      <c r="Q196" s="306">
        <v>10</v>
      </c>
      <c r="R196" s="144"/>
      <c r="S196" s="305">
        <v>25</v>
      </c>
      <c r="T196" s="305">
        <v>25</v>
      </c>
      <c r="U196" s="306">
        <v>25</v>
      </c>
      <c r="V196" s="46"/>
      <c r="W196" s="305" t="e">
        <f>E196*V173</f>
        <v>#REF!</v>
      </c>
      <c r="X196" s="305" t="e">
        <f>F196*V173</f>
        <v>#REF!</v>
      </c>
      <c r="Y196" s="306" t="e">
        <f>G196*V173</f>
        <v>#REF!</v>
      </c>
    </row>
    <row r="197" spans="1:25" ht="15.75" thickBot="1" x14ac:dyDescent="0.3">
      <c r="A197" s="264">
        <v>15</v>
      </c>
      <c r="B197" s="703" t="s">
        <v>339</v>
      </c>
      <c r="C197" s="705"/>
      <c r="D197" s="705"/>
      <c r="E197" s="705"/>
      <c r="F197" s="705"/>
      <c r="G197" s="706"/>
      <c r="N197" s="724"/>
      <c r="O197" s="698"/>
      <c r="P197" s="698"/>
      <c r="Q197" s="698"/>
      <c r="R197" s="682">
        <v>0.05</v>
      </c>
      <c r="S197" s="683"/>
      <c r="T197" s="683"/>
      <c r="U197" s="684"/>
      <c r="V197" s="682">
        <v>0.1</v>
      </c>
      <c r="W197" s="683"/>
      <c r="X197" s="683"/>
      <c r="Y197" s="684"/>
    </row>
    <row r="198" spans="1:25" ht="15" customHeight="1" x14ac:dyDescent="0.25">
      <c r="A198" s="307">
        <v>1510</v>
      </c>
      <c r="B198" s="308" t="s">
        <v>340</v>
      </c>
      <c r="C198" s="309" t="s">
        <v>199</v>
      </c>
      <c r="D198" s="310" t="s">
        <v>200</v>
      </c>
      <c r="E198" s="311"/>
      <c r="F198" s="311"/>
      <c r="G198" s="312"/>
      <c r="N198" s="668" t="s">
        <v>341</v>
      </c>
      <c r="O198" s="669"/>
      <c r="P198" s="669"/>
      <c r="Q198" s="670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65">
        <v>1520</v>
      </c>
      <c r="B199" s="35" t="s">
        <v>342</v>
      </c>
      <c r="C199" s="36" t="s">
        <v>199</v>
      </c>
      <c r="D199" s="313" t="s">
        <v>200</v>
      </c>
      <c r="E199" s="215"/>
      <c r="F199" s="215"/>
      <c r="G199" s="213"/>
      <c r="N199" s="671"/>
      <c r="O199" s="672"/>
      <c r="P199" s="672"/>
      <c r="Q199" s="673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41">
        <v>1530</v>
      </c>
      <c r="B200" s="314" t="s">
        <v>343</v>
      </c>
      <c r="C200" s="315" t="s">
        <v>199</v>
      </c>
      <c r="D200" s="316" t="s">
        <v>200</v>
      </c>
      <c r="E200" s="317"/>
      <c r="F200" s="317"/>
      <c r="G200" s="318"/>
      <c r="N200" s="671"/>
      <c r="O200" s="672"/>
      <c r="P200" s="672"/>
      <c r="Q200" s="673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319">
        <v>1540</v>
      </c>
      <c r="B201" s="142" t="s">
        <v>344</v>
      </c>
      <c r="C201" s="117" t="s">
        <v>199</v>
      </c>
      <c r="D201" s="320" t="s">
        <v>200</v>
      </c>
      <c r="E201" s="321"/>
      <c r="F201" s="321"/>
      <c r="G201" s="233"/>
      <c r="N201" s="674"/>
      <c r="O201" s="675"/>
      <c r="P201" s="675"/>
      <c r="Q201" s="676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64">
        <v>16</v>
      </c>
      <c r="B202" s="711" t="s">
        <v>345</v>
      </c>
      <c r="C202" s="761"/>
      <c r="D202" s="761"/>
      <c r="E202" s="761"/>
      <c r="F202" s="761"/>
      <c r="G202" s="762"/>
      <c r="N202" s="682"/>
      <c r="O202" s="683"/>
      <c r="P202" s="683"/>
      <c r="Q202" s="684"/>
      <c r="R202" s="682"/>
      <c r="S202" s="683"/>
      <c r="T202" s="683"/>
      <c r="U202" s="684"/>
      <c r="V202" s="682"/>
      <c r="W202" s="683"/>
      <c r="X202" s="683"/>
      <c r="Y202" s="684"/>
    </row>
    <row r="203" spans="1:25" ht="24.75" x14ac:dyDescent="0.25">
      <c r="A203" s="237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745"/>
      <c r="O203" s="746"/>
      <c r="P203" s="746"/>
      <c r="Q203" s="746"/>
      <c r="R203" s="746"/>
      <c r="S203" s="746"/>
      <c r="T203" s="746"/>
      <c r="U203" s="746"/>
      <c r="V203" s="746"/>
      <c r="W203" s="746"/>
      <c r="X203" s="746"/>
      <c r="Y203" s="747"/>
    </row>
    <row r="204" spans="1:25" ht="24.75" x14ac:dyDescent="0.25">
      <c r="A204" s="238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4">
        <v>0</v>
      </c>
      <c r="I204" s="324">
        <v>0</v>
      </c>
      <c r="J204" s="324">
        <v>0</v>
      </c>
      <c r="K204" s="324">
        <v>0</v>
      </c>
      <c r="L204" s="324">
        <v>0</v>
      </c>
      <c r="M204" s="324">
        <v>0</v>
      </c>
      <c r="N204" s="748"/>
      <c r="O204" s="749"/>
      <c r="P204" s="749"/>
      <c r="Q204" s="749"/>
      <c r="R204" s="749"/>
      <c r="S204" s="749"/>
      <c r="T204" s="749"/>
      <c r="U204" s="749"/>
      <c r="V204" s="749"/>
      <c r="W204" s="749"/>
      <c r="X204" s="749"/>
      <c r="Y204" s="750"/>
    </row>
    <row r="205" spans="1:25" ht="25.5" thickBot="1" x14ac:dyDescent="0.3">
      <c r="A205" s="239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748"/>
      <c r="O205" s="749"/>
      <c r="P205" s="749"/>
      <c r="Q205" s="749"/>
      <c r="R205" s="749"/>
      <c r="S205" s="749"/>
      <c r="T205" s="749"/>
      <c r="U205" s="749"/>
      <c r="V205" s="749"/>
      <c r="W205" s="749"/>
      <c r="X205" s="749"/>
      <c r="Y205" s="750"/>
    </row>
    <row r="206" spans="1:25" ht="24.75" x14ac:dyDescent="0.25">
      <c r="A206" s="261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748"/>
      <c r="O206" s="749"/>
      <c r="P206" s="749"/>
      <c r="Q206" s="749"/>
      <c r="R206" s="749"/>
      <c r="S206" s="749"/>
      <c r="T206" s="749"/>
      <c r="U206" s="749"/>
      <c r="V206" s="749"/>
      <c r="W206" s="749"/>
      <c r="X206" s="749"/>
      <c r="Y206" s="750"/>
    </row>
    <row r="207" spans="1:25" ht="24.75" x14ac:dyDescent="0.25">
      <c r="A207" s="241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748"/>
      <c r="O207" s="749"/>
      <c r="P207" s="749"/>
      <c r="Q207" s="749"/>
      <c r="R207" s="749"/>
      <c r="S207" s="749"/>
      <c r="T207" s="749"/>
      <c r="U207" s="749"/>
      <c r="V207" s="749"/>
      <c r="W207" s="749"/>
      <c r="X207" s="749"/>
      <c r="Y207" s="750"/>
    </row>
    <row r="208" spans="1:25" ht="25.5" thickBot="1" x14ac:dyDescent="0.3">
      <c r="A208" s="239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748"/>
      <c r="O208" s="749"/>
      <c r="P208" s="749"/>
      <c r="Q208" s="749"/>
      <c r="R208" s="749"/>
      <c r="S208" s="749"/>
      <c r="T208" s="749"/>
      <c r="U208" s="749"/>
      <c r="V208" s="749"/>
      <c r="W208" s="749"/>
      <c r="X208" s="749"/>
      <c r="Y208" s="750"/>
    </row>
    <row r="209" spans="1:25" ht="24.75" x14ac:dyDescent="0.25">
      <c r="A209" s="240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748"/>
      <c r="O209" s="749"/>
      <c r="P209" s="749"/>
      <c r="Q209" s="749"/>
      <c r="R209" s="749"/>
      <c r="S209" s="749"/>
      <c r="T209" s="749"/>
      <c r="U209" s="749"/>
      <c r="V209" s="749"/>
      <c r="W209" s="749"/>
      <c r="X209" s="749"/>
      <c r="Y209" s="750"/>
    </row>
    <row r="210" spans="1:25" ht="24.75" x14ac:dyDescent="0.25">
      <c r="A210" s="238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748"/>
      <c r="O210" s="749"/>
      <c r="P210" s="749"/>
      <c r="Q210" s="749"/>
      <c r="R210" s="749"/>
      <c r="S210" s="749"/>
      <c r="T210" s="749"/>
      <c r="U210" s="749"/>
      <c r="V210" s="749"/>
      <c r="W210" s="749"/>
      <c r="X210" s="749"/>
      <c r="Y210" s="750"/>
    </row>
    <row r="211" spans="1:25" ht="25.5" thickBot="1" x14ac:dyDescent="0.3">
      <c r="A211" s="239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748"/>
      <c r="O211" s="749"/>
      <c r="P211" s="749"/>
      <c r="Q211" s="749"/>
      <c r="R211" s="749"/>
      <c r="S211" s="749"/>
      <c r="T211" s="749"/>
      <c r="U211" s="749"/>
      <c r="V211" s="749"/>
      <c r="W211" s="749"/>
      <c r="X211" s="749"/>
      <c r="Y211" s="750"/>
    </row>
    <row r="212" spans="1:25" ht="24.75" x14ac:dyDescent="0.25">
      <c r="A212" s="261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748"/>
      <c r="O212" s="749"/>
      <c r="P212" s="749"/>
      <c r="Q212" s="749"/>
      <c r="R212" s="749"/>
      <c r="S212" s="749"/>
      <c r="T212" s="749"/>
      <c r="U212" s="749"/>
      <c r="V212" s="749"/>
      <c r="W212" s="749"/>
      <c r="X212" s="749"/>
      <c r="Y212" s="750"/>
    </row>
    <row r="213" spans="1:25" ht="24.75" x14ac:dyDescent="0.25">
      <c r="A213" s="238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748"/>
      <c r="O213" s="749"/>
      <c r="P213" s="749"/>
      <c r="Q213" s="749"/>
      <c r="R213" s="749"/>
      <c r="S213" s="749"/>
      <c r="T213" s="749"/>
      <c r="U213" s="749"/>
      <c r="V213" s="749"/>
      <c r="W213" s="749"/>
      <c r="X213" s="749"/>
      <c r="Y213" s="750"/>
    </row>
    <row r="214" spans="1:25" ht="25.5" thickBot="1" x14ac:dyDescent="0.3">
      <c r="A214" s="325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751"/>
      <c r="O214" s="752"/>
      <c r="P214" s="752"/>
      <c r="Q214" s="752"/>
      <c r="R214" s="752"/>
      <c r="S214" s="752"/>
      <c r="T214" s="752"/>
      <c r="U214" s="752"/>
      <c r="V214" s="752"/>
      <c r="W214" s="752"/>
      <c r="X214" s="752"/>
      <c r="Y214" s="753"/>
    </row>
    <row r="215" spans="1:25" s="4" customFormat="1" ht="15.75" thickBot="1" x14ac:dyDescent="0.3">
      <c r="A215" s="326">
        <v>17</v>
      </c>
      <c r="B215" s="738" t="s">
        <v>358</v>
      </c>
      <c r="C215" s="739"/>
      <c r="D215" s="739"/>
      <c r="E215" s="739"/>
      <c r="F215" s="739"/>
      <c r="G215" s="740"/>
      <c r="N215" s="754"/>
      <c r="O215" s="683"/>
      <c r="P215" s="683"/>
      <c r="Q215" s="684"/>
      <c r="R215" s="682">
        <v>0.2</v>
      </c>
      <c r="S215" s="683"/>
      <c r="T215" s="683"/>
      <c r="U215" s="684"/>
      <c r="V215" s="682">
        <v>0.3</v>
      </c>
      <c r="W215" s="683"/>
      <c r="X215" s="683"/>
      <c r="Y215" s="684"/>
    </row>
    <row r="216" spans="1:25" ht="24.75" x14ac:dyDescent="0.25">
      <c r="A216" s="327">
        <v>1700</v>
      </c>
      <c r="B216" s="328" t="s">
        <v>359</v>
      </c>
      <c r="C216" s="329" t="s">
        <v>360</v>
      </c>
      <c r="D216" s="209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755" t="s">
        <v>361</v>
      </c>
      <c r="O216" s="756"/>
      <c r="P216" s="756"/>
      <c r="Q216" s="757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.75" thickBot="1" x14ac:dyDescent="0.3">
      <c r="A217" s="260">
        <v>1710</v>
      </c>
      <c r="B217" s="116" t="s">
        <v>362</v>
      </c>
      <c r="C217" s="117" t="s">
        <v>200</v>
      </c>
      <c r="D217" s="330"/>
      <c r="E217" s="330"/>
      <c r="F217" s="330"/>
      <c r="G217" s="233"/>
      <c r="N217" s="758"/>
      <c r="O217" s="759"/>
      <c r="P217" s="759"/>
      <c r="Q217" s="760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331">
        <v>18</v>
      </c>
      <c r="B218" s="710" t="s">
        <v>363</v>
      </c>
      <c r="C218" s="705"/>
      <c r="D218" s="705"/>
      <c r="E218" s="705"/>
      <c r="F218" s="705"/>
      <c r="G218" s="706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25.5" thickBot="1" x14ac:dyDescent="0.3">
      <c r="A219" s="260">
        <v>1800</v>
      </c>
      <c r="B219" s="116" t="s">
        <v>364</v>
      </c>
      <c r="C219" s="117" t="s">
        <v>199</v>
      </c>
      <c r="D219" s="231" t="s">
        <v>200</v>
      </c>
      <c r="E219" s="330"/>
      <c r="F219" s="330"/>
      <c r="G219" s="233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.75" thickBot="1" x14ac:dyDescent="0.3">
      <c r="A220" s="326">
        <v>19</v>
      </c>
      <c r="B220" s="710" t="s">
        <v>365</v>
      </c>
      <c r="C220" s="705"/>
      <c r="D220" s="705"/>
      <c r="E220" s="705"/>
      <c r="F220" s="705"/>
      <c r="G220" s="706"/>
      <c r="N220" s="682">
        <v>0.1</v>
      </c>
      <c r="O220" s="683"/>
      <c r="P220" s="683"/>
      <c r="Q220" s="684"/>
      <c r="R220" s="682">
        <v>0.2</v>
      </c>
      <c r="S220" s="683"/>
      <c r="T220" s="683"/>
      <c r="U220" s="684"/>
      <c r="V220" s="682">
        <v>0.3</v>
      </c>
      <c r="W220" s="683"/>
      <c r="X220" s="683"/>
      <c r="Y220" s="684"/>
    </row>
    <row r="221" spans="1:25" ht="15.75" thickBot="1" x14ac:dyDescent="0.3">
      <c r="A221" s="332">
        <v>1900</v>
      </c>
      <c r="B221" s="333" t="s">
        <v>366</v>
      </c>
      <c r="C221" s="334" t="s">
        <v>199</v>
      </c>
      <c r="D221" s="335"/>
      <c r="E221" s="335"/>
      <c r="F221" s="335"/>
      <c r="G221" s="312"/>
      <c r="N221" s="743" t="s">
        <v>23</v>
      </c>
      <c r="O221" s="669"/>
      <c r="P221" s="669"/>
      <c r="Q221" s="669"/>
      <c r="R221" s="336"/>
      <c r="S221" s="336"/>
      <c r="T221" s="336"/>
      <c r="U221" s="336"/>
      <c r="V221" s="336"/>
      <c r="W221" s="336"/>
      <c r="X221" s="336"/>
      <c r="Y221" s="336"/>
    </row>
    <row r="222" spans="1:25" x14ac:dyDescent="0.25">
      <c r="A222" s="261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725"/>
      <c r="O222" s="672"/>
      <c r="P222" s="672"/>
      <c r="Q222" s="672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5.5" thickBot="1" x14ac:dyDescent="0.3">
      <c r="A223" s="260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725"/>
      <c r="O223" s="672"/>
      <c r="P223" s="672"/>
      <c r="Q223" s="672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25">
      <c r="A224" s="261">
        <v>1920</v>
      </c>
      <c r="B224" s="110" t="s">
        <v>369</v>
      </c>
      <c r="C224" s="103" t="s">
        <v>22</v>
      </c>
      <c r="D224" s="337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725"/>
      <c r="O224" s="672"/>
      <c r="P224" s="672"/>
      <c r="Q224" s="672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5.5" thickBot="1" x14ac:dyDescent="0.3">
      <c r="A225" s="260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725"/>
      <c r="O225" s="672"/>
      <c r="P225" s="672"/>
      <c r="Q225" s="672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25">
      <c r="A226" s="261">
        <v>1930</v>
      </c>
      <c r="B226" s="110" t="s">
        <v>371</v>
      </c>
      <c r="C226" s="103" t="s">
        <v>22</v>
      </c>
      <c r="D226" s="337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725"/>
      <c r="O226" s="672"/>
      <c r="P226" s="672"/>
      <c r="Q226" s="672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5.5" thickBot="1" x14ac:dyDescent="0.3">
      <c r="A227" s="260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725"/>
      <c r="O227" s="672"/>
      <c r="P227" s="672"/>
      <c r="Q227" s="672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25">
      <c r="A228" s="261">
        <v>1940</v>
      </c>
      <c r="B228" s="110" t="s">
        <v>373</v>
      </c>
      <c r="C228" s="103" t="s">
        <v>22</v>
      </c>
      <c r="D228" s="337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725"/>
      <c r="O228" s="672"/>
      <c r="P228" s="672"/>
      <c r="Q228" s="672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5.5" thickBot="1" x14ac:dyDescent="0.3">
      <c r="A229" s="260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725"/>
      <c r="O229" s="672"/>
      <c r="P229" s="672"/>
      <c r="Q229" s="672"/>
      <c r="R229" s="144">
        <v>610</v>
      </c>
      <c r="S229" s="105"/>
      <c r="T229" s="105"/>
      <c r="U229" s="106"/>
      <c r="V229" s="46" t="e">
        <f>D229*V220</f>
        <v>#REF!</v>
      </c>
      <c r="W229" s="305" t="e">
        <f>W228+V229</f>
        <v>#REF!</v>
      </c>
      <c r="X229" s="47">
        <v>1066</v>
      </c>
      <c r="Y229" s="48">
        <v>1066</v>
      </c>
    </row>
    <row r="230" spans="1:25" ht="24.75" x14ac:dyDescent="0.25">
      <c r="A230" s="338">
        <v>1950</v>
      </c>
      <c r="B230" s="339" t="s">
        <v>375</v>
      </c>
      <c r="C230" s="340" t="s">
        <v>22</v>
      </c>
      <c r="D230" s="337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725"/>
      <c r="O230" s="672"/>
      <c r="P230" s="672"/>
      <c r="Q230" s="672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5.5" thickBot="1" x14ac:dyDescent="0.3">
      <c r="A231" s="341">
        <v>1952</v>
      </c>
      <c r="B231" s="342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744"/>
      <c r="O231" s="675"/>
      <c r="P231" s="675"/>
      <c r="Q231" s="675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.75" thickBot="1" x14ac:dyDescent="0.3">
      <c r="A232" s="343">
        <v>20</v>
      </c>
      <c r="B232" s="738" t="s">
        <v>377</v>
      </c>
      <c r="C232" s="712"/>
      <c r="D232" s="712"/>
      <c r="E232" s="712"/>
      <c r="F232" s="712"/>
      <c r="G232" s="713"/>
      <c r="N232" s="697"/>
      <c r="O232" s="698"/>
      <c r="P232" s="698"/>
      <c r="Q232" s="699"/>
      <c r="R232" s="682">
        <v>0.2</v>
      </c>
      <c r="S232" s="683"/>
      <c r="T232" s="683"/>
      <c r="U232" s="684"/>
      <c r="V232" s="682">
        <v>0.3</v>
      </c>
      <c r="W232" s="683"/>
      <c r="X232" s="683"/>
      <c r="Y232" s="684"/>
    </row>
    <row r="233" spans="1:25" ht="24.75" x14ac:dyDescent="0.25">
      <c r="A233" s="258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668" t="s">
        <v>23</v>
      </c>
      <c r="O233" s="669"/>
      <c r="P233" s="669"/>
      <c r="Q233" s="670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.75" x14ac:dyDescent="0.25">
      <c r="A234" s="262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671"/>
      <c r="O234" s="672"/>
      <c r="P234" s="672"/>
      <c r="Q234" s="673"/>
      <c r="R234" s="38" t="e">
        <f>D234*R232</f>
        <v>#REF!</v>
      </c>
      <c r="S234" s="150"/>
      <c r="T234" s="150"/>
      <c r="U234" s="234"/>
      <c r="V234" s="38" t="e">
        <f>D234*V232</f>
        <v>#REF!</v>
      </c>
      <c r="W234" s="150">
        <v>56</v>
      </c>
      <c r="X234" s="150">
        <v>56</v>
      </c>
      <c r="Y234" s="234">
        <v>65</v>
      </c>
    </row>
    <row r="235" spans="1:25" ht="24.75" x14ac:dyDescent="0.25">
      <c r="A235" s="262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671"/>
      <c r="O235" s="672"/>
      <c r="P235" s="672"/>
      <c r="Q235" s="673"/>
      <c r="R235" s="38">
        <v>20</v>
      </c>
      <c r="S235" s="150"/>
      <c r="T235" s="150"/>
      <c r="U235" s="234"/>
      <c r="V235" s="38" t="e">
        <f>D235*V232</f>
        <v>#REF!</v>
      </c>
      <c r="W235" s="150">
        <v>70</v>
      </c>
      <c r="X235" s="150">
        <v>70</v>
      </c>
      <c r="Y235" s="234">
        <v>79</v>
      </c>
    </row>
    <row r="236" spans="1:25" ht="24.75" x14ac:dyDescent="0.25">
      <c r="A236" s="262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671"/>
      <c r="O236" s="672"/>
      <c r="P236" s="672"/>
      <c r="Q236" s="673"/>
      <c r="R236" s="38">
        <v>5</v>
      </c>
      <c r="S236" s="150"/>
      <c r="T236" s="150"/>
      <c r="U236" s="234"/>
      <c r="V236" s="38" t="e">
        <f>D236*V232</f>
        <v>#REF!</v>
      </c>
      <c r="W236" s="150">
        <v>50</v>
      </c>
      <c r="X236" s="150">
        <v>50</v>
      </c>
      <c r="Y236" s="234">
        <v>59</v>
      </c>
    </row>
    <row r="237" spans="1:25" ht="25.5" thickBot="1" x14ac:dyDescent="0.3">
      <c r="A237" s="260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671"/>
      <c r="O237" s="672"/>
      <c r="P237" s="672"/>
      <c r="Q237" s="673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75" x14ac:dyDescent="0.25">
      <c r="A238" s="261">
        <v>2020</v>
      </c>
      <c r="B238" s="110" t="s">
        <v>383</v>
      </c>
      <c r="C238" s="111" t="s">
        <v>22</v>
      </c>
      <c r="D238" s="182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671"/>
      <c r="O238" s="672"/>
      <c r="P238" s="672"/>
      <c r="Q238" s="673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.75" x14ac:dyDescent="0.25">
      <c r="A239" s="262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671"/>
      <c r="O239" s="672"/>
      <c r="P239" s="672"/>
      <c r="Q239" s="673"/>
      <c r="R239" s="147">
        <v>15</v>
      </c>
      <c r="S239" s="150"/>
      <c r="T239" s="150"/>
      <c r="U239" s="234"/>
      <c r="V239" s="147">
        <v>22</v>
      </c>
      <c r="W239" s="150">
        <v>62</v>
      </c>
      <c r="X239" s="150">
        <v>62</v>
      </c>
      <c r="Y239" s="234">
        <v>71</v>
      </c>
    </row>
    <row r="240" spans="1:25" ht="24.75" x14ac:dyDescent="0.25">
      <c r="A240" s="262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671"/>
      <c r="O240" s="672"/>
      <c r="P240" s="672"/>
      <c r="Q240" s="673"/>
      <c r="R240" s="38">
        <v>25</v>
      </c>
      <c r="S240" s="150"/>
      <c r="T240" s="150"/>
      <c r="U240" s="234"/>
      <c r="V240" s="38" t="e">
        <f>D240*V232</f>
        <v>#REF!</v>
      </c>
      <c r="W240" s="150">
        <v>73</v>
      </c>
      <c r="X240" s="150">
        <v>73</v>
      </c>
      <c r="Y240" s="234">
        <v>82</v>
      </c>
    </row>
    <row r="241" spans="1:25" ht="24.75" x14ac:dyDescent="0.25">
      <c r="A241" s="262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671"/>
      <c r="O241" s="672"/>
      <c r="P241" s="672"/>
      <c r="Q241" s="673"/>
      <c r="R241" s="147">
        <v>10</v>
      </c>
      <c r="S241" s="150"/>
      <c r="T241" s="150"/>
      <c r="U241" s="234"/>
      <c r="V241" s="147">
        <v>13</v>
      </c>
      <c r="W241" s="150">
        <v>53</v>
      </c>
      <c r="X241" s="150">
        <v>53</v>
      </c>
      <c r="Y241" s="234">
        <v>62</v>
      </c>
    </row>
    <row r="242" spans="1:25" ht="25.5" thickBot="1" x14ac:dyDescent="0.3">
      <c r="A242" s="260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674"/>
      <c r="O242" s="675"/>
      <c r="P242" s="675"/>
      <c r="Q242" s="676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.75" thickBot="1" x14ac:dyDescent="0.3">
      <c r="A243" s="343">
        <v>21</v>
      </c>
      <c r="B243" s="710" t="s">
        <v>388</v>
      </c>
      <c r="C243" s="705"/>
      <c r="D243" s="705"/>
      <c r="E243" s="705"/>
      <c r="F243" s="705"/>
      <c r="G243" s="706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.75" thickBot="1" x14ac:dyDescent="0.3">
      <c r="A244" s="332">
        <v>2100</v>
      </c>
      <c r="B244" s="333" t="s">
        <v>388</v>
      </c>
      <c r="C244" s="334" t="s">
        <v>389</v>
      </c>
      <c r="D244" s="344" t="s">
        <v>200</v>
      </c>
      <c r="E244" s="345"/>
      <c r="F244" s="345"/>
      <c r="G244" s="346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.75" thickBot="1" x14ac:dyDescent="0.3">
      <c r="A245" s="347">
        <v>22</v>
      </c>
      <c r="B245" s="711" t="s">
        <v>390</v>
      </c>
      <c r="C245" s="712"/>
      <c r="D245" s="712"/>
      <c r="E245" s="712"/>
      <c r="F245" s="712"/>
      <c r="G245" s="713"/>
      <c r="N245" s="697"/>
      <c r="O245" s="698"/>
      <c r="P245" s="698"/>
      <c r="Q245" s="699"/>
      <c r="R245" s="682">
        <v>0.2</v>
      </c>
      <c r="S245" s="683"/>
      <c r="T245" s="683"/>
      <c r="U245" s="684"/>
      <c r="V245" s="682">
        <v>0.3</v>
      </c>
      <c r="W245" s="683"/>
      <c r="X245" s="683"/>
      <c r="Y245" s="684"/>
    </row>
    <row r="246" spans="1:25" ht="25.5" thickBot="1" x14ac:dyDescent="0.3">
      <c r="A246" s="348">
        <v>2200</v>
      </c>
      <c r="B246" s="349" t="s">
        <v>391</v>
      </c>
      <c r="C246" s="334" t="s">
        <v>67</v>
      </c>
      <c r="D246" s="350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668" t="s">
        <v>23</v>
      </c>
      <c r="O246" s="669"/>
      <c r="P246" s="669"/>
      <c r="Q246" s="670"/>
      <c r="R246" s="351"/>
      <c r="S246" s="352">
        <v>100</v>
      </c>
      <c r="T246" s="352">
        <v>100</v>
      </c>
      <c r="U246" s="353">
        <v>100</v>
      </c>
      <c r="V246" s="351"/>
      <c r="W246" s="352" t="e">
        <f>E246*V245</f>
        <v>#REF!</v>
      </c>
      <c r="X246" s="352" t="e">
        <f>F246*V245</f>
        <v>#REF!</v>
      </c>
      <c r="Y246" s="353" t="e">
        <f>G246*V245</f>
        <v>#REF!</v>
      </c>
    </row>
    <row r="247" spans="1:25" ht="24.75" x14ac:dyDescent="0.25">
      <c r="A247" s="354">
        <v>2210</v>
      </c>
      <c r="B247" s="355" t="s">
        <v>392</v>
      </c>
      <c r="C247" s="329" t="s">
        <v>67</v>
      </c>
      <c r="D247" s="182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671"/>
      <c r="O247" s="672"/>
      <c r="P247" s="672"/>
      <c r="Q247" s="673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.75" x14ac:dyDescent="0.25">
      <c r="A248" s="356">
        <v>2211</v>
      </c>
      <c r="B248" s="214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671"/>
      <c r="O248" s="672"/>
      <c r="P248" s="672"/>
      <c r="Q248" s="673"/>
      <c r="R248" s="38">
        <v>125</v>
      </c>
      <c r="S248" s="90"/>
      <c r="T248" s="150"/>
      <c r="U248" s="234"/>
      <c r="V248" s="38" t="e">
        <f>D248*V245</f>
        <v>#REF!</v>
      </c>
      <c r="W248" s="150">
        <v>507</v>
      </c>
      <c r="X248" s="150">
        <v>507</v>
      </c>
      <c r="Y248" s="234">
        <v>507</v>
      </c>
    </row>
    <row r="249" spans="1:25" ht="25.5" thickBot="1" x14ac:dyDescent="0.3">
      <c r="A249" s="319">
        <v>2212</v>
      </c>
      <c r="B249" s="357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671"/>
      <c r="O249" s="672"/>
      <c r="P249" s="672"/>
      <c r="Q249" s="673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75" x14ac:dyDescent="0.25">
      <c r="A250" s="354">
        <v>2220</v>
      </c>
      <c r="B250" s="355" t="s">
        <v>395</v>
      </c>
      <c r="C250" s="329" t="s">
        <v>67</v>
      </c>
      <c r="D250" s="182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671"/>
      <c r="O250" s="672"/>
      <c r="P250" s="672"/>
      <c r="Q250" s="673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36.75" x14ac:dyDescent="0.25">
      <c r="A251" s="358">
        <v>2221</v>
      </c>
      <c r="B251" s="214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671"/>
      <c r="O251" s="672"/>
      <c r="P251" s="672"/>
      <c r="Q251" s="673"/>
      <c r="R251" s="147">
        <v>185</v>
      </c>
      <c r="S251" s="90"/>
      <c r="T251" s="150"/>
      <c r="U251" s="234"/>
      <c r="V251" s="38" t="e">
        <f>D251*V245</f>
        <v>#REF!</v>
      </c>
      <c r="W251" s="90">
        <v>693</v>
      </c>
      <c r="X251" s="150">
        <v>693</v>
      </c>
      <c r="Y251" s="234">
        <v>693</v>
      </c>
    </row>
    <row r="252" spans="1:25" ht="37.5" thickBot="1" x14ac:dyDescent="0.3">
      <c r="A252" s="319">
        <v>2222</v>
      </c>
      <c r="B252" s="214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674"/>
      <c r="O252" s="675"/>
      <c r="P252" s="675"/>
      <c r="Q252" s="676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.75" thickBot="1" x14ac:dyDescent="0.3">
      <c r="A253" s="326">
        <v>23</v>
      </c>
      <c r="B253" s="711" t="s">
        <v>398</v>
      </c>
      <c r="C253" s="737"/>
      <c r="D253" s="737"/>
      <c r="E253" s="737"/>
      <c r="F253" s="737"/>
      <c r="G253" s="763"/>
      <c r="N253" s="336"/>
      <c r="O253" s="359"/>
      <c r="P253" s="336"/>
      <c r="Q253" s="336"/>
      <c r="R253" s="336"/>
      <c r="S253" s="336"/>
      <c r="T253" s="336"/>
      <c r="U253" s="336"/>
      <c r="V253" s="119"/>
      <c r="W253" s="119"/>
      <c r="X253" s="119"/>
      <c r="Y253" s="119"/>
    </row>
    <row r="254" spans="1:25" ht="25.5" thickBot="1" x14ac:dyDescent="0.3">
      <c r="A254" s="332">
        <v>2300</v>
      </c>
      <c r="B254" s="349" t="s">
        <v>399</v>
      </c>
      <c r="C254" s="334" t="s">
        <v>199</v>
      </c>
      <c r="D254" s="344" t="s">
        <v>200</v>
      </c>
      <c r="E254" s="360"/>
      <c r="F254" s="360"/>
      <c r="G254" s="346"/>
      <c r="N254" s="764" t="s">
        <v>361</v>
      </c>
      <c r="O254" s="765"/>
      <c r="P254" s="765"/>
      <c r="Q254" s="766"/>
      <c r="R254" s="767" t="s">
        <v>400</v>
      </c>
      <c r="S254" s="768"/>
      <c r="T254" s="768"/>
      <c r="U254" s="769"/>
      <c r="V254" s="129"/>
      <c r="W254" s="128"/>
      <c r="X254" s="128"/>
      <c r="Y254" s="128"/>
    </row>
    <row r="255" spans="1:25" ht="15.75" thickBot="1" x14ac:dyDescent="0.3">
      <c r="A255" s="326">
        <v>24</v>
      </c>
      <c r="B255" s="711" t="s">
        <v>401</v>
      </c>
      <c r="C255" s="737"/>
      <c r="D255" s="737"/>
      <c r="E255" s="737"/>
      <c r="F255" s="737"/>
      <c r="G255" s="763"/>
      <c r="N255" s="361"/>
      <c r="O255" s="362"/>
      <c r="P255" s="362"/>
      <c r="Q255" s="363"/>
      <c r="R255" s="361"/>
      <c r="S255" s="362"/>
      <c r="T255" s="362"/>
      <c r="U255" s="363"/>
      <c r="V255" s="361"/>
      <c r="W255" s="362"/>
      <c r="X255" s="362"/>
      <c r="Y255" s="363"/>
    </row>
    <row r="256" spans="1:25" x14ac:dyDescent="0.25">
      <c r="A256" s="327">
        <v>2410</v>
      </c>
      <c r="B256" s="364" t="s">
        <v>402</v>
      </c>
      <c r="C256" s="365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717"/>
      <c r="O256" s="718"/>
      <c r="P256" s="718"/>
      <c r="Q256" s="718"/>
      <c r="R256" s="718"/>
      <c r="S256" s="718"/>
      <c r="T256" s="718"/>
      <c r="U256" s="718"/>
      <c r="V256" s="718"/>
      <c r="W256" s="718"/>
      <c r="X256" s="718"/>
      <c r="Y256" s="719"/>
    </row>
    <row r="257" spans="1:25" ht="24.75" x14ac:dyDescent="0.25">
      <c r="A257" s="262">
        <v>2411</v>
      </c>
      <c r="B257" s="366" t="s">
        <v>404</v>
      </c>
      <c r="C257" s="367" t="s">
        <v>403</v>
      </c>
      <c r="D257" s="37" t="e">
        <f>ROUND(#REF!*5.2%+#REF!/1,0)</f>
        <v>#REF!</v>
      </c>
      <c r="E257" s="84"/>
      <c r="F257" s="84"/>
      <c r="G257" s="85"/>
      <c r="N257" s="720"/>
      <c r="O257" s="633"/>
      <c r="P257" s="633"/>
      <c r="Q257" s="633"/>
      <c r="R257" s="633"/>
      <c r="S257" s="633"/>
      <c r="T257" s="633"/>
      <c r="U257" s="633"/>
      <c r="V257" s="633"/>
      <c r="W257" s="633"/>
      <c r="X257" s="633"/>
      <c r="Y257" s="721"/>
    </row>
    <row r="258" spans="1:25" ht="25.5" thickBot="1" x14ac:dyDescent="0.3">
      <c r="A258" s="368">
        <v>2412</v>
      </c>
      <c r="B258" s="357" t="s">
        <v>405</v>
      </c>
      <c r="C258" s="369" t="s">
        <v>403</v>
      </c>
      <c r="D258" s="79" t="e">
        <f>ROUND(#REF!*5.2%+#REF!/1,0)</f>
        <v>#REF!</v>
      </c>
      <c r="E258" s="84"/>
      <c r="F258" s="84"/>
      <c r="G258" s="85"/>
      <c r="N258" s="722"/>
      <c r="O258" s="651"/>
      <c r="P258" s="651"/>
      <c r="Q258" s="651"/>
      <c r="R258" s="651"/>
      <c r="S258" s="651"/>
      <c r="T258" s="651"/>
      <c r="U258" s="651"/>
      <c r="V258" s="651"/>
      <c r="W258" s="651"/>
      <c r="X258" s="651"/>
      <c r="Y258" s="723"/>
    </row>
    <row r="259" spans="1:25" ht="24.75" x14ac:dyDescent="0.25">
      <c r="A259" s="237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38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5.5" thickBot="1" x14ac:dyDescent="0.3">
      <c r="A261" s="239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75" x14ac:dyDescent="0.25">
      <c r="A262" s="240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38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5.5" thickBot="1" x14ac:dyDescent="0.3">
      <c r="A264" s="239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25">
      <c r="U276">
        <v>6</v>
      </c>
    </row>
  </sheetData>
  <mergeCells count="102"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O1:U1"/>
    <mergeCell ref="A2:A4"/>
    <mergeCell ref="B2:B4"/>
    <mergeCell ref="C2:C4"/>
    <mergeCell ref="E2:G2"/>
    <mergeCell ref="H2:J2"/>
    <mergeCell ref="K2:M2"/>
    <mergeCell ref="O2:Q2"/>
    <mergeCell ref="S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ANNEXURE_A2_2021</vt:lpstr>
      <vt:lpstr>ANNEXURE_A2_2022</vt:lpstr>
      <vt:lpstr>ANNEXURE_A2_2023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Howard Kgoa</cp:lastModifiedBy>
  <dcterms:created xsi:type="dcterms:W3CDTF">2017-11-07T09:20:36Z</dcterms:created>
  <dcterms:modified xsi:type="dcterms:W3CDTF">2023-02-24T13:31:59Z</dcterms:modified>
</cp:coreProperties>
</file>